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KEGIATAN LAB, SIM\KEGIATAN LAB, SIM, WORKS TAHUN 2021\Data Lab Sim\"/>
    </mc:Choice>
  </mc:AlternateContent>
  <xr:revisionPtr revIDLastSave="0" documentId="13_ncr:1_{EDE8FD90-31FE-4213-9604-74DF40E15C9D}" xr6:coauthVersionLast="47" xr6:coauthVersionMax="47" xr10:uidLastSave="{00000000-0000-0000-0000-000000000000}"/>
  <bookViews>
    <workbookView xWindow="-120" yWindow="-120" windowWidth="20730" windowHeight="11310" activeTab="2" xr2:uid="{00000000-000D-0000-FFFF-FFFF00000000}"/>
  </bookViews>
  <sheets>
    <sheet name="DATA LAB SIM Nautika 2021" sheetId="16" r:id="rId1"/>
    <sheet name="DATA LAB SIM TEHNIKA 2021" sheetId="17" r:id="rId2"/>
    <sheet name="DATA LAB SIM TALK" sheetId="18" r:id="rId3"/>
    <sheet name="Sheet2" sheetId="2" r:id="rId4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8" l="1"/>
  <c r="D15" i="18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D31" i="17"/>
  <c r="E35" i="16"/>
  <c r="D35" i="16"/>
  <c r="E14" i="18"/>
  <c r="E13" i="18"/>
  <c r="E12" i="18"/>
  <c r="E10" i="18"/>
  <c r="E9" i="18"/>
  <c r="E33" i="16"/>
  <c r="E28" i="16"/>
  <c r="C35" i="16"/>
  <c r="E34" i="16"/>
  <c r="E32" i="16"/>
  <c r="E31" i="16"/>
  <c r="E30" i="16"/>
  <c r="E29" i="16"/>
  <c r="E27" i="16"/>
  <c r="E26" i="16"/>
  <c r="C15" i="18"/>
  <c r="E8" i="18"/>
  <c r="E25" i="16"/>
  <c r="E24" i="16"/>
  <c r="E19" i="16"/>
  <c r="C31" i="17"/>
  <c r="E16" i="16"/>
  <c r="E23" i="16"/>
  <c r="E22" i="16"/>
  <c r="E21" i="16"/>
  <c r="E20" i="16"/>
  <c r="E18" i="16"/>
  <c r="E15" i="16"/>
  <c r="E14" i="16"/>
  <c r="E13" i="16"/>
  <c r="E12" i="16"/>
  <c r="E11" i="16"/>
  <c r="E10" i="16"/>
  <c r="E9" i="16"/>
  <c r="E8" i="16"/>
  <c r="E7" i="16"/>
  <c r="G89" i="2"/>
  <c r="F89" i="2"/>
  <c r="E89" i="2"/>
  <c r="D89" i="2"/>
  <c r="G79" i="2"/>
  <c r="E79" i="2"/>
  <c r="D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G52" i="2"/>
  <c r="E52" i="2"/>
  <c r="D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G22" i="2"/>
  <c r="F22" i="2"/>
  <c r="E22" i="2"/>
  <c r="D22" i="2"/>
  <c r="G17" i="2"/>
  <c r="F17" i="2"/>
  <c r="E17" i="2"/>
  <c r="D17" i="2"/>
  <c r="D80" i="2"/>
  <c r="E80" i="2"/>
  <c r="F79" i="2"/>
  <c r="F52" i="2"/>
  <c r="F80" i="2"/>
</calcChain>
</file>

<file path=xl/sharedStrings.xml><?xml version="1.0" encoding="utf-8"?>
<sst xmlns="http://schemas.openxmlformats.org/spreadsheetml/2006/main" count="352" uniqueCount="195">
  <si>
    <t>HIGH VOLTAGE</t>
  </si>
  <si>
    <t>PLC</t>
  </si>
  <si>
    <t>PORT &amp; SHIPPING MANAGEMEN</t>
  </si>
  <si>
    <t>NAVIGATION SIMULATOR CUBICLE</t>
  </si>
  <si>
    <t>NAVIGATION SIMULATOR CLASS</t>
  </si>
  <si>
    <t>METEOROLOGI</t>
  </si>
  <si>
    <t>ENGLISH MARITIM</t>
  </si>
  <si>
    <t>GMDSS RIIL</t>
  </si>
  <si>
    <t>LCHS</t>
  </si>
  <si>
    <t>ECDIS</t>
  </si>
  <si>
    <t>PART TASK SHIP HANDLING</t>
  </si>
  <si>
    <t>ENGINE ROOM SIMULATOR</t>
  </si>
  <si>
    <t>TABLE TOP SIMULATOR</t>
  </si>
  <si>
    <t>GMDSS SIMULATOR</t>
  </si>
  <si>
    <t>F.M SHIP HANDLING &amp; DP SIMULATOR</t>
  </si>
  <si>
    <t>RADAR SIMULATOR</t>
  </si>
  <si>
    <t>ENGINE ROOM GRAPHIK SIMULATOR</t>
  </si>
  <si>
    <t>COMPUTER BASE TRAINER (CBT)</t>
  </si>
  <si>
    <t>SHIP OPERATION LABORATORI (SOL)</t>
  </si>
  <si>
    <t>F.M ENGINE ROOM SIMULATOR</t>
  </si>
  <si>
    <t>LAB. KIMIA</t>
  </si>
  <si>
    <t>SHIP MANOUEVERING SIMULATOR (SMS)</t>
  </si>
  <si>
    <t>F.M LCHS</t>
  </si>
  <si>
    <t>SEAMEN SHIP</t>
  </si>
  <si>
    <t>MANTLING DIS MANTLIN</t>
  </si>
  <si>
    <t>LAB. CONTROL EQUIPMENT</t>
  </si>
  <si>
    <t>CUTTING MODEL</t>
  </si>
  <si>
    <t>LAB. FISIKA</t>
  </si>
  <si>
    <t xml:space="preserve">LAB. ELECTRO AND ELECTRIK </t>
  </si>
  <si>
    <t xml:space="preserve">NAUTICAL CHART WORK  </t>
  </si>
  <si>
    <t>SIMULATOR KALK</t>
  </si>
  <si>
    <t>LAB. EKSPOR IMPORT</t>
  </si>
  <si>
    <t>COMPUTER BASE ASSASMENT (CBA)</t>
  </si>
  <si>
    <t>MARLIN TEST</t>
  </si>
  <si>
    <t>WORKSHOP</t>
  </si>
  <si>
    <t>ENGINE HALL</t>
  </si>
  <si>
    <t>MAIN ENGINE DIESEL</t>
  </si>
  <si>
    <t>TURBIN GAS</t>
  </si>
  <si>
    <t>STEAM TURBIN</t>
  </si>
  <si>
    <t>LAB. BAHASA</t>
  </si>
  <si>
    <t>SMOKE CHAMBER</t>
  </si>
  <si>
    <t>KOLAM RENANG</t>
  </si>
  <si>
    <t>KAPASITAS</t>
  </si>
  <si>
    <t>JUMLAH RUANGAN</t>
  </si>
  <si>
    <t>TOTAL KAPASITAS</t>
  </si>
  <si>
    <t>NO</t>
  </si>
  <si>
    <t>NAMA GEDUNG</t>
  </si>
  <si>
    <t>DP BASIC (DP BASIC 1)</t>
  </si>
  <si>
    <t>DP ADVANE (DP BASIC 2)</t>
  </si>
  <si>
    <t>KAPASITAS DAN RENCANA UTILISASI SARANA PRASARANA</t>
  </si>
  <si>
    <t>SATKER : POLITEKNIK ILMU PELAYARAN SEMARANG</t>
  </si>
  <si>
    <t>No</t>
  </si>
  <si>
    <t>Fasilitas</t>
  </si>
  <si>
    <t>Jumlah (unit)</t>
  </si>
  <si>
    <t>Kapasitas per unit (orang)</t>
  </si>
  <si>
    <t>Kapasitas Total</t>
  </si>
  <si>
    <t>Jam operasional Per Hari (Jam)</t>
  </si>
  <si>
    <t>Kapas Sitas terpasang Pertahun (Volume)</t>
  </si>
  <si>
    <t>satuan</t>
  </si>
  <si>
    <t>Rencana Utilisasi (Orang)</t>
  </si>
  <si>
    <t>Realisasi Utilisasi (Orang)</t>
  </si>
  <si>
    <t>Volume</t>
  </si>
  <si>
    <t>% Rencana</t>
  </si>
  <si>
    <t>(1)</t>
  </si>
  <si>
    <t>(2)</t>
  </si>
  <si>
    <t>(3)</t>
  </si>
  <si>
    <t>(4)</t>
  </si>
  <si>
    <t>(5)</t>
  </si>
  <si>
    <t>(6)</t>
  </si>
  <si>
    <t>A</t>
  </si>
  <si>
    <t>FASILITAS UTAMA</t>
  </si>
  <si>
    <t>Asrama</t>
  </si>
  <si>
    <t>-</t>
  </si>
  <si>
    <t>Asrama A</t>
  </si>
  <si>
    <t>Asrama B</t>
  </si>
  <si>
    <t>Asrama C</t>
  </si>
  <si>
    <t>Asrama D</t>
  </si>
  <si>
    <t>Asrama E</t>
  </si>
  <si>
    <t>Asrama F</t>
  </si>
  <si>
    <t>Asrama Taruni</t>
  </si>
  <si>
    <t>Total</t>
  </si>
  <si>
    <t xml:space="preserve">Kelas </t>
  </si>
  <si>
    <t>Pendidikan Pembentukkan SDM Perhubungan Laut</t>
  </si>
  <si>
    <t>Pendidikan Penjenjangan SDM Perhubungan Laut</t>
  </si>
  <si>
    <t>Pelatihan SDM Perhubungan Laut</t>
  </si>
  <si>
    <t>Laboratorium</t>
  </si>
  <si>
    <t xml:space="preserve">LAB. PORT AND SHIPPING  MANAGEME                                       </t>
  </si>
  <si>
    <t xml:space="preserve">LAB. ENGLISH MARITIM                           </t>
  </si>
  <si>
    <t xml:space="preserve">COMPUTER BASIC TRAINING (CBT)                                 </t>
  </si>
  <si>
    <t xml:space="preserve">LABORATORIUM KIMIA                                           </t>
  </si>
  <si>
    <t xml:space="preserve">LAB. CUTTING MODEL                                    </t>
  </si>
  <si>
    <t xml:space="preserve">Computer Laboratory </t>
  </si>
  <si>
    <t xml:space="preserve">LABORATORIUM FISIKA                                         </t>
  </si>
  <si>
    <t xml:space="preserve">LABORATORIUM BAHASA                                       </t>
  </si>
  <si>
    <t xml:space="preserve">LABORATORIUM MARLIN CENTER                  </t>
  </si>
  <si>
    <t xml:space="preserve">LAB. COMPUTER BASED ASSESMENT (CBA)             </t>
  </si>
  <si>
    <t xml:space="preserve">METEOROLOGI                              </t>
  </si>
  <si>
    <t xml:space="preserve">Electrics &amp; Electronics Laboratory </t>
  </si>
  <si>
    <t xml:space="preserve">NAUTICAL CHART WORK                          </t>
  </si>
  <si>
    <t xml:space="preserve">LAB. CONTROL EQUIPMENT                           </t>
  </si>
  <si>
    <t xml:space="preserve">SHIP OPERATION LABORATORI (SOL)      </t>
  </si>
  <si>
    <t xml:space="preserve">NAV. AIDS                                         </t>
  </si>
  <si>
    <t xml:space="preserve">SEAMAN SHIP                                         </t>
  </si>
  <si>
    <t xml:space="preserve">MAIN ENGINE DIESEL                                   </t>
  </si>
  <si>
    <t xml:space="preserve">GAS TURBIN SISTEM                                      </t>
  </si>
  <si>
    <t xml:space="preserve">MANTLING DISMANTLING                              </t>
  </si>
  <si>
    <t xml:space="preserve">ENGINE HALL                                            </t>
  </si>
  <si>
    <t>HIGHT VOLTED</t>
  </si>
  <si>
    <t>EKSPOR IMPOR LABORATORI</t>
  </si>
  <si>
    <t>Workshop</t>
  </si>
  <si>
    <t xml:space="preserve">Total </t>
  </si>
  <si>
    <t>Simulator</t>
  </si>
  <si>
    <t xml:space="preserve">GMDSS RILL (1)  BAHARI                            </t>
  </si>
  <si>
    <t xml:space="preserve">GMDSS RILL (2)  INS                       </t>
  </si>
  <si>
    <t xml:space="preserve">GMDSS SIMULATOR (1)   BAHARI              </t>
  </si>
  <si>
    <t xml:space="preserve">GMDSS SIMULATOR (2)   METI             </t>
  </si>
  <si>
    <t xml:space="preserve">GMDSS SIMULATOR (3)   INS                 </t>
  </si>
  <si>
    <t xml:space="preserve">LCHS (1)   SHIP ANALYTIC                                            </t>
  </si>
  <si>
    <t xml:space="preserve">LCHS (2)   INS                                         </t>
  </si>
  <si>
    <t xml:space="preserve"> Full Mision LCHS (2)                                               </t>
  </si>
  <si>
    <t xml:space="preserve">DP BASIC (1)                                    </t>
  </si>
  <si>
    <t xml:space="preserve">DP BASIC (2)                                         </t>
  </si>
  <si>
    <t xml:space="preserve">ECDIS/RADAR                                        </t>
  </si>
  <si>
    <t xml:space="preserve">PART TASK SHIP HANDLING                     </t>
  </si>
  <si>
    <t xml:space="preserve">RADAR SIMULATOR                              </t>
  </si>
  <si>
    <t>F.M SHIP SIMULATOR</t>
  </si>
  <si>
    <t>SHIP MANOUEVERING SIMULATOR</t>
  </si>
  <si>
    <t>F.M SHIP HANDLING &amp; DP SISTEM</t>
  </si>
  <si>
    <t>CLASS NAVIGATION SIMULATOR</t>
  </si>
  <si>
    <t>F.M Engine Room Simulator (1)  METI</t>
  </si>
  <si>
    <t>F.M Engine Room Simulator (2)  INS</t>
  </si>
  <si>
    <t>Table Top Simulator</t>
  </si>
  <si>
    <t>Engine Room Graphik Simulator</t>
  </si>
  <si>
    <t>SIMULATOR  KALAK</t>
  </si>
  <si>
    <t>Perpustakaan</t>
  </si>
  <si>
    <t>B</t>
  </si>
  <si>
    <t>FASILITAS PENUNJANG</t>
  </si>
  <si>
    <t>Ruang Makan</t>
  </si>
  <si>
    <t>Mushola</t>
  </si>
  <si>
    <t>Lapangan Upacara</t>
  </si>
  <si>
    <t>Lapangan Olahraga</t>
  </si>
  <si>
    <t>Gedung Serba Guna</t>
  </si>
  <si>
    <t>Sumber Data : Subbagian Umum</t>
  </si>
  <si>
    <t>TOTAL LABORATORIUM DAN SIMULATOR</t>
  </si>
  <si>
    <t>POLITEKNIK ILMU PELAYARAN SEMARANG</t>
  </si>
  <si>
    <t>Direktur Politeknik Ilmu Pelayaran</t>
  </si>
  <si>
    <t>Semarang</t>
  </si>
  <si>
    <t>Dr. Capt. MASHUDI ROFIK, M.Sc</t>
  </si>
  <si>
    <t>Pembina Tingkat I (IV/b)</t>
  </si>
  <si>
    <t>NIP. 19670605 199808 1 001</t>
  </si>
  <si>
    <t xml:space="preserve">LAB. CRB </t>
  </si>
  <si>
    <t>Gambar</t>
  </si>
  <si>
    <t>Keterangan</t>
  </si>
  <si>
    <t>Baik</t>
  </si>
  <si>
    <t>Proses Penghapusan</t>
  </si>
  <si>
    <t>Rusak</t>
  </si>
  <si>
    <t xml:space="preserve">JUMLAH LABORATORIUM </t>
  </si>
  <si>
    <t xml:space="preserve">JUMLAH SIMULATOR </t>
  </si>
  <si>
    <t>TAHUN 2021</t>
  </si>
  <si>
    <t>Semarang,  14 Agustus 2021</t>
  </si>
  <si>
    <t xml:space="preserve">ekspor Impor, Dokumen kepelabuhanan dan pengangkutan, Kepabeanan, tarif Angkutan laut, </t>
  </si>
  <si>
    <t>Muatan Kapal dan Muatan Berbahaya, Bisnis Keageanan Kapal, Multi Moda transportasi dan jasa Transportasi, Jasa dan Fasilitas Kepelabuhanan.</t>
  </si>
  <si>
    <t>Ekspor Import, Logistic &amp; Supply Chain Management</t>
  </si>
  <si>
    <t>Jasa dan Fasilitas Kepelabuhanan, Manajemen Angkutan Laut, Multi Moda Transportasi</t>
  </si>
  <si>
    <t>Funsi</t>
  </si>
  <si>
    <t>Fungsi</t>
  </si>
  <si>
    <t>Olah Gerak, Meteorologi, System Navigasi Elektronik, Dinas Jaga, P2TL</t>
  </si>
  <si>
    <t>System Navigasi Elektronik</t>
  </si>
  <si>
    <t>Pengoperasian dan olah gerak untuk Kapal DP (Dynamic Position)</t>
  </si>
  <si>
    <t>Prosedur-prosedur dalam pengiriman berita/ komunikasi bahaya</t>
  </si>
  <si>
    <t>Kegiatan Bongkar Muat, Ballastank &amp; System di Kapal LNG, LPG dan Tanker, Stabilitas Kapal</t>
  </si>
  <si>
    <t>Navigasi Electronik (ECDIS)</t>
  </si>
  <si>
    <t>PERALATAN METEOROLOGI, MEMBACA PETA CUACA, MEMBACA BERITA CUACA</t>
  </si>
  <si>
    <t>Navigasi Electronik (Radar/Arpa), Penentuan Posisi</t>
  </si>
  <si>
    <t>Kegiatan Bongkar Muat, Stabilitas Kapal</t>
  </si>
  <si>
    <t>Kegiatan Bongkar Muat, Ballastank &amp; System di Kapal Tanker,</t>
  </si>
  <si>
    <t>Olah Gerak, Meteorologi, System Navigasi Elektronik, Dinas Jaga, P2TL Komunikasi. Ilmu Pelayaran Datar</t>
  </si>
  <si>
    <t>Kecakapan Bahari</t>
  </si>
  <si>
    <t>Ilmu Pelayaran Datar</t>
  </si>
  <si>
    <t>Maket Pelabuhan</t>
  </si>
  <si>
    <t>TOTAL</t>
  </si>
  <si>
    <t>LABORATORIUM FACET (Fault Assisted for Electronic Circuit Trainer)</t>
  </si>
  <si>
    <t>BASIC ELECTRICITY &amp; ELECTRONICS, FUNDAMENTAL, INDUSTRIAL ELECTRONICS, COMUNICATION SYSTEM, DIGITAL&amp;MICROPROSESSOR ELECTRONICS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</si>
  <si>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MPU (PENGOPERASIAN MESIN INDUK)</t>
    </r>
  </si>
  <si>
    <t>MPU (PENGOPERASIAN GAS TURBIN)</t>
  </si>
  <si>
    <t>Pengoperasian dan maintanen  Boiler, MPU, PESAWAT BANTU (PENGOPERASIAN STEAM TURBIN)</t>
  </si>
  <si>
    <t xml:space="preserve">Suitcase Trainer PLC, Motor Stater Trainer Star Delta With PLC dan HMI Standing Model, Motor Stater trainer Star Delta with PLC Standing Motor, Trainer Lift, Trainer traffic Light  </t>
  </si>
  <si>
    <t>Starting Generator, Pembebanan Single Generator, Memparalelkan 2 Generator, Protection Relay (Vamp), Melepas dan Memasang Vacum  Circuit Breaker.</t>
  </si>
  <si>
    <t>Dinas Jaga, Pesawat Bantu, ME</t>
  </si>
  <si>
    <t>Menghidupkan boiler
Sampai menjalankan mesin induk</t>
  </si>
  <si>
    <t>Bokar Pasang Mesin</t>
  </si>
  <si>
    <t>SISTEM POMPA, SISTEM CONTROL</t>
  </si>
  <si>
    <t>BASIC ELECTRICITY 
     &amp; ELECTRONICS.</t>
  </si>
  <si>
    <t>Pengoperasian Mesin Induk, Pengoperasian Panel-Panel, pengoperasikan Oil Water Sparator, Pengoperasikan Ketel Uap, pengoperasikan Sistem kemudi, pengoperasikan sistem pendingin.</t>
  </si>
  <si>
    <t>Ekspor Import, Logistic &amp; Supply Chain Management, Kepabeanan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</si>
</sst>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Calibri"/>
      <family val="1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11" xfId="0" quotePrefix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3" fontId="4" fillId="0" borderId="1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3" fontId="6" fillId="0" borderId="1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left" vertical="center"/>
    </xf>
    <xf numFmtId="0" fontId="5" fillId="3" borderId="13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7" fillId="0" borderId="12" xfId="0" applyFont="1" applyBorder="1"/>
    <xf numFmtId="0" fontId="5" fillId="3" borderId="10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left" vertical="center" wrapText="1"/>
    </xf>
    <xf numFmtId="0" fontId="5" fillId="3" borderId="13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0" fontId="6" fillId="0" borderId="12" xfId="0" applyFont="1" applyBorder="1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6" xfId="0" applyFont="1" applyBorder="1"/>
    <xf numFmtId="3" fontId="5" fillId="0" borderId="6" xfId="0" applyNumberFormat="1" applyFont="1" applyBorder="1" applyAlignment="1">
      <alignment horizontal="center"/>
    </xf>
    <xf numFmtId="0" fontId="7" fillId="0" borderId="0" xfId="0" applyFont="1"/>
    <xf numFmtId="0" fontId="5" fillId="0" borderId="14" xfId="0" applyFont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0" fontId="9" fillId="0" borderId="0" xfId="0" applyFont="1"/>
    <xf numFmtId="0" fontId="0" fillId="3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2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indent="2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5" fillId="0" borderId="11" xfId="0" quotePrefix="1" applyFont="1" applyBorder="1" applyAlignment="1">
      <alignment horizontal="center"/>
    </xf>
    <xf numFmtId="0" fontId="5" fillId="0" borderId="12" xfId="0" quotePrefix="1" applyFont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3" borderId="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 indent="2"/>
    </xf>
    <xf numFmtId="0" fontId="1" fillId="0" borderId="0" xfId="0" applyFont="1" applyAlignment="1">
      <alignment horizontal="left" vertical="center" wrapText="1" indent="2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18" Type="http://schemas.openxmlformats.org/officeDocument/2006/relationships/image" Target="../media/image22.jpeg"/><Relationship Id="rId3" Type="http://schemas.openxmlformats.org/officeDocument/2006/relationships/image" Target="../media/image31.jpeg"/><Relationship Id="rId21" Type="http://schemas.openxmlformats.org/officeDocument/2006/relationships/image" Target="../media/image25.jpeg"/><Relationship Id="rId7" Type="http://schemas.openxmlformats.org/officeDocument/2006/relationships/image" Target="../media/image35.jpeg"/><Relationship Id="rId12" Type="http://schemas.openxmlformats.org/officeDocument/2006/relationships/image" Target="../media/image40.jpeg"/><Relationship Id="rId17" Type="http://schemas.openxmlformats.org/officeDocument/2006/relationships/image" Target="../media/image21.jpeg"/><Relationship Id="rId2" Type="http://schemas.openxmlformats.org/officeDocument/2006/relationships/image" Target="../media/image30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24" Type="http://schemas.openxmlformats.org/officeDocument/2006/relationships/image" Target="../media/image28.jpeg"/><Relationship Id="rId5" Type="http://schemas.openxmlformats.org/officeDocument/2006/relationships/image" Target="../media/image33.jpeg"/><Relationship Id="rId15" Type="http://schemas.openxmlformats.org/officeDocument/2006/relationships/image" Target="../media/image43.jpeg"/><Relationship Id="rId23" Type="http://schemas.openxmlformats.org/officeDocument/2006/relationships/image" Target="../media/image27.jpeg"/><Relationship Id="rId10" Type="http://schemas.openxmlformats.org/officeDocument/2006/relationships/image" Target="../media/image38.jpeg"/><Relationship Id="rId19" Type="http://schemas.openxmlformats.org/officeDocument/2006/relationships/image" Target="../media/image23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Relationship Id="rId14" Type="http://schemas.openxmlformats.org/officeDocument/2006/relationships/image" Target="../media/image42.jpeg"/><Relationship Id="rId22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28.jpeg"/><Relationship Id="rId5" Type="http://schemas.openxmlformats.org/officeDocument/2006/relationships/image" Target="../media/image26.jpeg"/><Relationship Id="rId4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123826</xdr:colOff>
      <xdr:row>7</xdr:row>
      <xdr:rowOff>28576</xdr:rowOff>
    </xdr:from>
    <xdr:to>
      <xdr:col>5</xdr:col>
      <xdr:colOff>1762126</xdr:colOff>
      <xdr:row>7</xdr:row>
      <xdr:rowOff>1304926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98D6E-9306-43E0-8230-B43C80629A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2695576"/>
          <a:ext cx="16383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6</xdr:row>
      <xdr:rowOff>28575</xdr:rowOff>
    </xdr:from>
    <xdr:to>
      <xdr:col>5</xdr:col>
      <xdr:colOff>1790700</xdr:colOff>
      <xdr:row>6</xdr:row>
      <xdr:rowOff>1319816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B021F7-1799-4EEF-B375-DEBC2800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9400" y="1362075"/>
          <a:ext cx="1666875" cy="1291241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8</xdr:row>
      <xdr:rowOff>85725</xdr:rowOff>
    </xdr:from>
    <xdr:to>
      <xdr:col>5</xdr:col>
      <xdr:colOff>1721876</xdr:colOff>
      <xdr:row>8</xdr:row>
      <xdr:rowOff>1164811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332B09-475E-4868-988A-FBDE1A5B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8450" y="4086225"/>
          <a:ext cx="1579001" cy="1079086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9</xdr:row>
      <xdr:rowOff>85725</xdr:rowOff>
    </xdr:from>
    <xdr:to>
      <xdr:col>5</xdr:col>
      <xdr:colOff>1712351</xdr:colOff>
      <xdr:row>9</xdr:row>
      <xdr:rowOff>1170907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598E8A-15BE-46C8-AB11-29DC1F60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8925" y="5419725"/>
          <a:ext cx="1579001" cy="1085182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10</xdr:row>
      <xdr:rowOff>85725</xdr:rowOff>
    </xdr:from>
    <xdr:to>
      <xdr:col>5</xdr:col>
      <xdr:colOff>1761123</xdr:colOff>
      <xdr:row>10</xdr:row>
      <xdr:rowOff>1207486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F50683-7642-41F7-B6F7-7BBA76DE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38925" y="6753225"/>
          <a:ext cx="1627773" cy="112176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11</xdr:row>
      <xdr:rowOff>47625</xdr:rowOff>
    </xdr:from>
    <xdr:to>
      <xdr:col>5</xdr:col>
      <xdr:colOff>1752600</xdr:colOff>
      <xdr:row>11</xdr:row>
      <xdr:rowOff>1266825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FD6E21-9D24-4577-BF90-E9C36F20850B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8048625"/>
          <a:ext cx="16287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12</xdr:row>
      <xdr:rowOff>38100</xdr:rowOff>
    </xdr:from>
    <xdr:to>
      <xdr:col>5</xdr:col>
      <xdr:colOff>1752600</xdr:colOff>
      <xdr:row>12</xdr:row>
      <xdr:rowOff>1266825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ABAF926-7D10-464A-9AA3-C6E47CA4FD58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9372600"/>
          <a:ext cx="1647825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85725</xdr:colOff>
      <xdr:row>13</xdr:row>
      <xdr:rowOff>38100</xdr:rowOff>
    </xdr:from>
    <xdr:to>
      <xdr:col>5</xdr:col>
      <xdr:colOff>1714500</xdr:colOff>
      <xdr:row>13</xdr:row>
      <xdr:rowOff>1209675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A7DC23-D1E9-4B63-ABCA-FC15FCF85EFE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7061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133350</xdr:colOff>
      <xdr:row>14</xdr:row>
      <xdr:rowOff>38100</xdr:rowOff>
    </xdr:from>
    <xdr:to>
      <xdr:col>5</xdr:col>
      <xdr:colOff>1819275</xdr:colOff>
      <xdr:row>14</xdr:row>
      <xdr:rowOff>1285875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CB6CF62-016C-4E14-9B44-8625E95CE3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4706600"/>
          <a:ext cx="16859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17</xdr:row>
      <xdr:rowOff>47625</xdr:rowOff>
    </xdr:from>
    <xdr:to>
      <xdr:col>5</xdr:col>
      <xdr:colOff>1781175</xdr:colOff>
      <xdr:row>17</xdr:row>
      <xdr:rowOff>1285875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024DA93-6632-429B-9B4D-9977A7D7FE4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573625"/>
          <a:ext cx="1685925" cy="123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190500</xdr:colOff>
      <xdr:row>19</xdr:row>
      <xdr:rowOff>66675</xdr:rowOff>
    </xdr:from>
    <xdr:to>
      <xdr:col>5</xdr:col>
      <xdr:colOff>1771650</xdr:colOff>
      <xdr:row>19</xdr:row>
      <xdr:rowOff>1257300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E7459D6-AA92-4652-9B88-C656A6F8A684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20259675"/>
          <a:ext cx="1581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85725</xdr:colOff>
      <xdr:row>20</xdr:row>
      <xdr:rowOff>152400</xdr:rowOff>
    </xdr:from>
    <xdr:to>
      <xdr:col>5</xdr:col>
      <xdr:colOff>1800225</xdr:colOff>
      <xdr:row>20</xdr:row>
      <xdr:rowOff>1167765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9ABF7EB-1792-4298-9F79-94F4ED36FC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24536400"/>
          <a:ext cx="1714500" cy="101536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95250</xdr:colOff>
      <xdr:row>21</xdr:row>
      <xdr:rowOff>28575</xdr:rowOff>
    </xdr:from>
    <xdr:to>
      <xdr:col>5</xdr:col>
      <xdr:colOff>1809750</xdr:colOff>
      <xdr:row>21</xdr:row>
      <xdr:rowOff>1314450</xdr:rowOff>
    </xdr:to>
    <xdr:pic>
      <xdr:nvPicPr>
        <xdr:cNvPr id="19" name="Content Placeholder 3">
          <a:extLst>
            <a:ext uri="{FF2B5EF4-FFF2-40B4-BE49-F238E27FC236}">
              <a16:creationId xmlns:a16="http://schemas.microsoft.com/office/drawing/2014/main" id="{80A1E8C4-DC98-4A92-95BB-D6BEACEBFD91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00825" y="24412575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22</xdr:row>
      <xdr:rowOff>104775</xdr:rowOff>
    </xdr:from>
    <xdr:to>
      <xdr:col>5</xdr:col>
      <xdr:colOff>1828800</xdr:colOff>
      <xdr:row>22</xdr:row>
      <xdr:rowOff>1229360</xdr:rowOff>
    </xdr:to>
    <xdr:pic>
      <xdr:nvPicPr>
        <xdr:cNvPr id="20" name="Content Placeholder 3">
          <a:extLst>
            <a:ext uri="{FF2B5EF4-FFF2-40B4-BE49-F238E27FC236}">
              <a16:creationId xmlns:a16="http://schemas.microsoft.com/office/drawing/2014/main" id="{F00E3BB2-54A5-42C7-8417-CD0210E04952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19875" y="25822275"/>
          <a:ext cx="1714500" cy="1124585"/>
        </a:xfrm>
        <a:prstGeom prst="rect">
          <a:avLst/>
        </a:prstGeom>
      </xdr:spPr>
    </xdr:pic>
    <xdr:clientData/>
  </xdr:twoCellAnchor>
  <xdr:oneCellAnchor>
    <xdr:from>
      <xdr:col>5</xdr:col>
      <xdr:colOff>123825</xdr:colOff>
      <xdr:row>15</xdr:row>
      <xdr:rowOff>57150</xdr:rowOff>
    </xdr:from>
    <xdr:ext cx="1628775" cy="1133475"/>
    <xdr:pic>
      <xdr:nvPicPr>
        <xdr:cNvPr id="24" name="Picture 23">
          <a:extLst>
            <a:ext uri="{FF2B5EF4-FFF2-40B4-BE49-F238E27FC236}">
              <a16:creationId xmlns:a16="http://schemas.microsoft.com/office/drawing/2014/main" id="{D0714F42-8B94-4367-AC1C-31D04030228A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8726150"/>
          <a:ext cx="16287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57150</xdr:colOff>
      <xdr:row>16</xdr:row>
      <xdr:rowOff>76200</xdr:rowOff>
    </xdr:from>
    <xdr:to>
      <xdr:col>5</xdr:col>
      <xdr:colOff>1590675</xdr:colOff>
      <xdr:row>16</xdr:row>
      <xdr:rowOff>1257300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053BC1C-16D9-4A12-BAFE-B6C55553FBB6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8077200"/>
          <a:ext cx="1533525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18</xdr:row>
      <xdr:rowOff>104775</xdr:rowOff>
    </xdr:from>
    <xdr:to>
      <xdr:col>5</xdr:col>
      <xdr:colOff>1838325</xdr:colOff>
      <xdr:row>18</xdr:row>
      <xdr:rowOff>1247775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EE337D4-862F-481A-8908-1C93914587CE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1631275"/>
          <a:ext cx="17811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</xdr:colOff>
      <xdr:row>23</xdr:row>
      <xdr:rowOff>95251</xdr:rowOff>
    </xdr:from>
    <xdr:to>
      <xdr:col>5</xdr:col>
      <xdr:colOff>1838325</xdr:colOff>
      <xdr:row>23</xdr:row>
      <xdr:rowOff>1238251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A0408C-5947-4014-927C-FA6195484933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4669751"/>
          <a:ext cx="1743075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24</xdr:row>
      <xdr:rowOff>57150</xdr:rowOff>
    </xdr:from>
    <xdr:to>
      <xdr:col>5</xdr:col>
      <xdr:colOff>1781175</xdr:colOff>
      <xdr:row>24</xdr:row>
      <xdr:rowOff>1276350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846BF36-6F19-4FE0-9A60-DECA1F10F249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31299150"/>
          <a:ext cx="17049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25</xdr:row>
      <xdr:rowOff>47626</xdr:rowOff>
    </xdr:from>
    <xdr:to>
      <xdr:col>5</xdr:col>
      <xdr:colOff>1676400</xdr:colOff>
      <xdr:row>25</xdr:row>
      <xdr:rowOff>1266826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B01869-3329-4940-8668-8E9052155BF9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27479626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26</xdr:row>
      <xdr:rowOff>57151</xdr:rowOff>
    </xdr:from>
    <xdr:to>
      <xdr:col>5</xdr:col>
      <xdr:colOff>1590675</xdr:colOff>
      <xdr:row>26</xdr:row>
      <xdr:rowOff>1276351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8668924-ABF6-4B40-8B67-EA94384E1EA5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24631651"/>
          <a:ext cx="15144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28</xdr:row>
      <xdr:rowOff>133350</xdr:rowOff>
    </xdr:from>
    <xdr:to>
      <xdr:col>5</xdr:col>
      <xdr:colOff>1581150</xdr:colOff>
      <xdr:row>28</xdr:row>
      <xdr:rowOff>1152525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5F8014C-5084-452A-933B-C4EA61074F3C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6516350"/>
          <a:ext cx="1543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114299</xdr:colOff>
      <xdr:row>29</xdr:row>
      <xdr:rowOff>57151</xdr:rowOff>
    </xdr:from>
    <xdr:to>
      <xdr:col>5</xdr:col>
      <xdr:colOff>1562100</xdr:colOff>
      <xdr:row>29</xdr:row>
      <xdr:rowOff>1288640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61A6706-179B-4964-A7AA-2E437783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49" y="27489151"/>
          <a:ext cx="1447801" cy="1231489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30</xdr:row>
      <xdr:rowOff>69055</xdr:rowOff>
    </xdr:from>
    <xdr:to>
      <xdr:col>5</xdr:col>
      <xdr:colOff>1571624</xdr:colOff>
      <xdr:row>30</xdr:row>
      <xdr:rowOff>1190624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3DAFEC4-A157-46FA-9CD1-C81523C3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49" y="30358555"/>
          <a:ext cx="1495425" cy="112156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31</xdr:row>
      <xdr:rowOff>85725</xdr:rowOff>
    </xdr:from>
    <xdr:to>
      <xdr:col>5</xdr:col>
      <xdr:colOff>1695450</xdr:colOff>
      <xdr:row>31</xdr:row>
      <xdr:rowOff>1238250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1DB712F-C7E8-4A15-87DD-929E82F22B22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418522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33</xdr:row>
      <xdr:rowOff>47625</xdr:rowOff>
    </xdr:from>
    <xdr:to>
      <xdr:col>5</xdr:col>
      <xdr:colOff>1628775</xdr:colOff>
      <xdr:row>33</xdr:row>
      <xdr:rowOff>1257298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A563EF7-1B8D-485B-BF50-12AFCB469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35480625"/>
          <a:ext cx="1400175" cy="120967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27</xdr:row>
      <xdr:rowOff>47625</xdr:rowOff>
    </xdr:from>
    <xdr:to>
      <xdr:col>5</xdr:col>
      <xdr:colOff>1571625</xdr:colOff>
      <xdr:row>27</xdr:row>
      <xdr:rowOff>1257300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E6BFE82-05B3-4DC2-9B84-5E323FB38157}"/>
            </a:ext>
          </a:extLst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12239625"/>
          <a:ext cx="150495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32</xdr:row>
      <xdr:rowOff>28575</xdr:rowOff>
    </xdr:from>
    <xdr:to>
      <xdr:col>5</xdr:col>
      <xdr:colOff>1457324</xdr:colOff>
      <xdr:row>32</xdr:row>
      <xdr:rowOff>1314449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D60A06F-35EF-45F3-863E-4D2540C86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21936075"/>
          <a:ext cx="1285874" cy="1285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6</xdr:row>
      <xdr:rowOff>85725</xdr:rowOff>
    </xdr:from>
    <xdr:to>
      <xdr:col>5</xdr:col>
      <xdr:colOff>1609725</xdr:colOff>
      <xdr:row>6</xdr:row>
      <xdr:rowOff>1181100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4A3F18-9596-47D6-9DF3-53C5610FCE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419225"/>
          <a:ext cx="151447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66675</xdr:colOff>
      <xdr:row>7</xdr:row>
      <xdr:rowOff>66676</xdr:rowOff>
    </xdr:from>
    <xdr:to>
      <xdr:col>5</xdr:col>
      <xdr:colOff>1581150</xdr:colOff>
      <xdr:row>7</xdr:row>
      <xdr:rowOff>1266826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3077-F308-4A58-B424-99C731B1BA7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733676"/>
          <a:ext cx="151447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66675</xdr:colOff>
      <xdr:row>8</xdr:row>
      <xdr:rowOff>114300</xdr:rowOff>
    </xdr:from>
    <xdr:to>
      <xdr:col>5</xdr:col>
      <xdr:colOff>1599565</xdr:colOff>
      <xdr:row>8</xdr:row>
      <xdr:rowOff>1181100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66CC66-99B1-42BC-A575-25CFA4251AF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4114800"/>
          <a:ext cx="1532890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</xdr:row>
      <xdr:rowOff>95250</xdr:rowOff>
    </xdr:from>
    <xdr:to>
      <xdr:col>5</xdr:col>
      <xdr:colOff>1600200</xdr:colOff>
      <xdr:row>9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86ACB9-A8F3-406C-A69E-558E4EB23F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5429250"/>
          <a:ext cx="1533525" cy="1152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10</xdr:row>
      <xdr:rowOff>104775</xdr:rowOff>
    </xdr:from>
    <xdr:to>
      <xdr:col>5</xdr:col>
      <xdr:colOff>1590675</xdr:colOff>
      <xdr:row>10</xdr:row>
      <xdr:rowOff>1228725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0CD00C-A06D-4AA2-8242-4F0329FBC5F8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19900" y="10772775"/>
          <a:ext cx="1533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17</xdr:row>
      <xdr:rowOff>57151</xdr:rowOff>
    </xdr:from>
    <xdr:to>
      <xdr:col>5</xdr:col>
      <xdr:colOff>1590675</xdr:colOff>
      <xdr:row>17</xdr:row>
      <xdr:rowOff>1257301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AE872EB-E817-4CB1-9C9D-F002D27B474C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21964651"/>
          <a:ext cx="1533525" cy="1200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66675</xdr:colOff>
      <xdr:row>18</xdr:row>
      <xdr:rowOff>66676</xdr:rowOff>
    </xdr:from>
    <xdr:to>
      <xdr:col>5</xdr:col>
      <xdr:colOff>1581150</xdr:colOff>
      <xdr:row>18</xdr:row>
      <xdr:rowOff>1247776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D3279D-97FE-4734-AAE1-58B62E5943B3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25974676"/>
          <a:ext cx="15144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114300</xdr:colOff>
      <xdr:row>19</xdr:row>
      <xdr:rowOff>47625</xdr:rowOff>
    </xdr:from>
    <xdr:to>
      <xdr:col>5</xdr:col>
      <xdr:colOff>1543050</xdr:colOff>
      <xdr:row>19</xdr:row>
      <xdr:rowOff>1276350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77DF97A-2A5B-4A3C-884E-28DB485C079F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34528125"/>
          <a:ext cx="142875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85725</xdr:colOff>
      <xdr:row>20</xdr:row>
      <xdr:rowOff>85726</xdr:rowOff>
    </xdr:from>
    <xdr:to>
      <xdr:col>5</xdr:col>
      <xdr:colOff>1562100</xdr:colOff>
      <xdr:row>20</xdr:row>
      <xdr:rowOff>1266826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C0281A8-2902-4A32-AFA7-C76763044607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35899726"/>
          <a:ext cx="1476375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171449</xdr:colOff>
      <xdr:row>16</xdr:row>
      <xdr:rowOff>63501</xdr:rowOff>
    </xdr:from>
    <xdr:to>
      <xdr:col>5</xdr:col>
      <xdr:colOff>1476374</xdr:colOff>
      <xdr:row>16</xdr:row>
      <xdr:rowOff>1295399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8BFD7B5-24B7-411F-B09D-4CE375C6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199" y="17780001"/>
          <a:ext cx="1304925" cy="1231898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14</xdr:row>
      <xdr:rowOff>85726</xdr:rowOff>
    </xdr:from>
    <xdr:to>
      <xdr:col>5</xdr:col>
      <xdr:colOff>1562100</xdr:colOff>
      <xdr:row>14</xdr:row>
      <xdr:rowOff>1266825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1391276-590B-4A33-BE87-E8E3C3C70396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6" y="12277726"/>
          <a:ext cx="1514474" cy="1181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95250</xdr:colOff>
      <xdr:row>15</xdr:row>
      <xdr:rowOff>133350</xdr:rowOff>
    </xdr:from>
    <xdr:to>
      <xdr:col>5</xdr:col>
      <xdr:colOff>1543050</xdr:colOff>
      <xdr:row>15</xdr:row>
      <xdr:rowOff>1154430</xdr:rowOff>
    </xdr:to>
    <xdr:pic>
      <xdr:nvPicPr>
        <xdr:cNvPr id="30" name="Content Placeholder 3">
          <a:extLst>
            <a:ext uri="{FF2B5EF4-FFF2-40B4-BE49-F238E27FC236}">
              <a16:creationId xmlns:a16="http://schemas.microsoft.com/office/drawing/2014/main" id="{26F54576-5C10-415F-8ABE-58E65CE90277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58000" y="15182850"/>
          <a:ext cx="1447800" cy="1021080"/>
        </a:xfrm>
        <a:prstGeom prst="rect">
          <a:avLst/>
        </a:prstGeom>
      </xdr:spPr>
    </xdr:pic>
    <xdr:clientData/>
  </xdr:twoCellAnchor>
  <xdr:oneCellAnchor>
    <xdr:from>
      <xdr:col>5</xdr:col>
      <xdr:colOff>57150</xdr:colOff>
      <xdr:row>11</xdr:row>
      <xdr:rowOff>114300</xdr:rowOff>
    </xdr:from>
    <xdr:ext cx="1543050" cy="1133475"/>
    <xdr:pic>
      <xdr:nvPicPr>
        <xdr:cNvPr id="31" name="Picture 30">
          <a:extLst>
            <a:ext uri="{FF2B5EF4-FFF2-40B4-BE49-F238E27FC236}">
              <a16:creationId xmlns:a16="http://schemas.microsoft.com/office/drawing/2014/main" id="{02CF314D-6EA9-40A0-A197-40A9545B888A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19900" y="12115800"/>
          <a:ext cx="1543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123825</xdr:colOff>
      <xdr:row>12</xdr:row>
      <xdr:rowOff>95250</xdr:rowOff>
    </xdr:from>
    <xdr:to>
      <xdr:col>5</xdr:col>
      <xdr:colOff>1752600</xdr:colOff>
      <xdr:row>12</xdr:row>
      <xdr:rowOff>1143000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D9A7DE7-7133-4127-B9A4-D0CC4A71E748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0" y="12096750"/>
          <a:ext cx="162877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13</xdr:row>
      <xdr:rowOff>76200</xdr:rowOff>
    </xdr:from>
    <xdr:to>
      <xdr:col>5</xdr:col>
      <xdr:colOff>1771650</xdr:colOff>
      <xdr:row>13</xdr:row>
      <xdr:rowOff>1247775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8BAC46C-4B99-4EE8-BC4E-63F76EC1E6D7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3411200"/>
          <a:ext cx="162877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21</xdr:row>
      <xdr:rowOff>47626</xdr:rowOff>
    </xdr:from>
    <xdr:to>
      <xdr:col>5</xdr:col>
      <xdr:colOff>1676400</xdr:colOff>
      <xdr:row>21</xdr:row>
      <xdr:rowOff>1266826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CBAF824-72E2-41AF-A065-7976E060E0E9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27479626"/>
          <a:ext cx="150495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22</xdr:row>
      <xdr:rowOff>57151</xdr:rowOff>
    </xdr:from>
    <xdr:to>
      <xdr:col>5</xdr:col>
      <xdr:colOff>1590675</xdr:colOff>
      <xdr:row>22</xdr:row>
      <xdr:rowOff>1276351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FB65848-78ED-4771-A42E-756FFE68A22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28822651"/>
          <a:ext cx="1514475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38100</xdr:colOff>
      <xdr:row>24</xdr:row>
      <xdr:rowOff>133350</xdr:rowOff>
    </xdr:from>
    <xdr:to>
      <xdr:col>5</xdr:col>
      <xdr:colOff>1581150</xdr:colOff>
      <xdr:row>24</xdr:row>
      <xdr:rowOff>1152525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E0017AF-1EC1-44C0-9078-5ECFEBFF243B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1565850"/>
          <a:ext cx="1543050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114299</xdr:colOff>
      <xdr:row>25</xdr:row>
      <xdr:rowOff>57151</xdr:rowOff>
    </xdr:from>
    <xdr:to>
      <xdr:col>5</xdr:col>
      <xdr:colOff>1562100</xdr:colOff>
      <xdr:row>25</xdr:row>
      <xdr:rowOff>1288640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441202-2D09-464B-AEDA-4D5CD139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32823151"/>
          <a:ext cx="1447801" cy="1231489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26</xdr:row>
      <xdr:rowOff>69055</xdr:rowOff>
    </xdr:from>
    <xdr:to>
      <xdr:col>5</xdr:col>
      <xdr:colOff>1571624</xdr:colOff>
      <xdr:row>26</xdr:row>
      <xdr:rowOff>1190624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6BA740C-21B0-423F-A06D-3C352F2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1774" y="34168555"/>
          <a:ext cx="1495425" cy="1121569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27</xdr:row>
      <xdr:rowOff>85725</xdr:rowOff>
    </xdr:from>
    <xdr:to>
      <xdr:col>5</xdr:col>
      <xdr:colOff>1695450</xdr:colOff>
      <xdr:row>27</xdr:row>
      <xdr:rowOff>1238250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14A1468-B3FF-4FDB-93E9-1BB594D0481E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551872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29</xdr:row>
      <xdr:rowOff>47625</xdr:rowOff>
    </xdr:from>
    <xdr:to>
      <xdr:col>5</xdr:col>
      <xdr:colOff>1628775</xdr:colOff>
      <xdr:row>29</xdr:row>
      <xdr:rowOff>1257298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63E071-F3FB-4235-B7D2-77AD58E2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38147625"/>
          <a:ext cx="1400175" cy="120967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23</xdr:row>
      <xdr:rowOff>47625</xdr:rowOff>
    </xdr:from>
    <xdr:to>
      <xdr:col>5</xdr:col>
      <xdr:colOff>1571625</xdr:colOff>
      <xdr:row>23</xdr:row>
      <xdr:rowOff>1257300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3B50681-333E-4658-9E75-4DE1E7DBA4F2}"/>
            </a:ext>
          </a:extLst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30146625"/>
          <a:ext cx="1504950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28</xdr:row>
      <xdr:rowOff>28575</xdr:rowOff>
    </xdr:from>
    <xdr:to>
      <xdr:col>5</xdr:col>
      <xdr:colOff>1457324</xdr:colOff>
      <xdr:row>28</xdr:row>
      <xdr:rowOff>1314449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FF91E65-ED60-4EC5-9C1E-DA6D6D61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36795075"/>
          <a:ext cx="1285874" cy="1285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7</xdr:row>
      <xdr:rowOff>104776</xdr:rowOff>
    </xdr:from>
    <xdr:to>
      <xdr:col>5</xdr:col>
      <xdr:colOff>1590675</xdr:colOff>
      <xdr:row>7</xdr:row>
      <xdr:rowOff>1209676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4BB9F75-4D3C-4460-B99D-F9093415B0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30394276"/>
          <a:ext cx="1543050" cy="11049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6</xdr:row>
      <xdr:rowOff>66675</xdr:rowOff>
    </xdr:from>
    <xdr:to>
      <xdr:col>5</xdr:col>
      <xdr:colOff>1600200</xdr:colOff>
      <xdr:row>6</xdr:row>
      <xdr:rowOff>1228725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161BDEB-B95E-4CDE-B7A0-69D3A5FE2D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6734175"/>
          <a:ext cx="1533525" cy="1162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8</xdr:row>
      <xdr:rowOff>47625</xdr:rowOff>
    </xdr:from>
    <xdr:to>
      <xdr:col>5</xdr:col>
      <xdr:colOff>1571625</xdr:colOff>
      <xdr:row>8</xdr:row>
      <xdr:rowOff>1190625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91D957B-03CA-4007-A4D9-F67A07307D7E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4238625"/>
          <a:ext cx="1438275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11</xdr:row>
      <xdr:rowOff>66675</xdr:rowOff>
    </xdr:from>
    <xdr:to>
      <xdr:col>5</xdr:col>
      <xdr:colOff>1571625</xdr:colOff>
      <xdr:row>11</xdr:row>
      <xdr:rowOff>1219200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F8B69F-82AD-4B0F-8658-FDD6FE48DB9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115175"/>
          <a:ext cx="1533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13</xdr:row>
      <xdr:rowOff>66675</xdr:rowOff>
    </xdr:from>
    <xdr:to>
      <xdr:col>5</xdr:col>
      <xdr:colOff>1524000</xdr:colOff>
      <xdr:row>13</xdr:row>
      <xdr:rowOff>1276348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5D8D7E8-2562-4458-B0FE-DC4726EC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9782175"/>
          <a:ext cx="1400175" cy="1209673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12</xdr:row>
      <xdr:rowOff>28575</xdr:rowOff>
    </xdr:from>
    <xdr:to>
      <xdr:col>5</xdr:col>
      <xdr:colOff>1457324</xdr:colOff>
      <xdr:row>12</xdr:row>
      <xdr:rowOff>1314449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55A9DA7-EC3F-4C4E-9CBC-77AEE76A9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31270575"/>
          <a:ext cx="1285874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F0C8C-1676-4404-AEE7-E248F87EBD38}">
  <dimension ref="A1:I45"/>
  <sheetViews>
    <sheetView topLeftCell="A33" workbookViewId="0">
      <selection activeCell="A5" sqref="A5:H35"/>
    </sheetView>
  </sheetViews>
  <sheetFormatPr defaultRowHeight="15" x14ac:dyDescent="0.25"/>
  <cols>
    <col min="1" max="1" width="4.140625" customWidth="1"/>
    <col min="2" max="2" width="38.42578125" customWidth="1"/>
    <col min="3" max="5" width="10.42578125" customWidth="1"/>
    <col min="6" max="7" width="28.7109375" customWidth="1"/>
    <col min="8" max="8" width="12.5703125" customWidth="1"/>
  </cols>
  <sheetData>
    <row r="1" spans="1:8" x14ac:dyDescent="0.25">
      <c r="A1" s="71" t="s">
        <v>157</v>
      </c>
      <c r="B1" s="71"/>
      <c r="C1" s="71"/>
      <c r="D1" s="71"/>
      <c r="E1" s="71"/>
      <c r="F1" s="71"/>
      <c r="G1" s="52"/>
    </row>
    <row r="2" spans="1:8" x14ac:dyDescent="0.25">
      <c r="A2" s="71" t="s">
        <v>144</v>
      </c>
      <c r="B2" s="71"/>
      <c r="C2" s="71"/>
      <c r="D2" s="71"/>
      <c r="E2" s="71"/>
      <c r="F2" s="71"/>
      <c r="G2" s="52"/>
    </row>
    <row r="3" spans="1:8" x14ac:dyDescent="0.25">
      <c r="A3" s="71" t="s">
        <v>158</v>
      </c>
      <c r="B3" s="71"/>
      <c r="C3" s="71"/>
      <c r="D3" s="71"/>
      <c r="E3" s="71"/>
      <c r="F3" s="71"/>
      <c r="G3" s="52"/>
    </row>
    <row r="5" spans="1:8" x14ac:dyDescent="0.25">
      <c r="A5" s="72" t="s">
        <v>45</v>
      </c>
      <c r="B5" s="73" t="s">
        <v>46</v>
      </c>
      <c r="C5" s="75" t="s">
        <v>43</v>
      </c>
      <c r="D5" s="72" t="s">
        <v>42</v>
      </c>
      <c r="E5" s="75" t="s">
        <v>44</v>
      </c>
      <c r="F5" s="76" t="s">
        <v>151</v>
      </c>
      <c r="G5" s="76" t="s">
        <v>165</v>
      </c>
      <c r="H5" s="72" t="s">
        <v>152</v>
      </c>
    </row>
    <row r="6" spans="1:8" x14ac:dyDescent="0.25">
      <c r="A6" s="72"/>
      <c r="B6" s="74"/>
      <c r="C6" s="75"/>
      <c r="D6" s="72"/>
      <c r="E6" s="75"/>
      <c r="F6" s="77"/>
      <c r="G6" s="77"/>
      <c r="H6" s="72"/>
    </row>
    <row r="7" spans="1:8" ht="105.6" customHeight="1" x14ac:dyDescent="0.25">
      <c r="A7" s="53">
        <v>1</v>
      </c>
      <c r="B7" s="45" t="s">
        <v>4</v>
      </c>
      <c r="C7" s="46">
        <v>1</v>
      </c>
      <c r="D7" s="46">
        <v>8</v>
      </c>
      <c r="E7" s="53">
        <f t="shared" ref="E7:E15" si="0">C7*D7</f>
        <v>8</v>
      </c>
      <c r="F7" s="55"/>
      <c r="G7" s="67" t="s">
        <v>167</v>
      </c>
      <c r="H7" s="53" t="s">
        <v>153</v>
      </c>
    </row>
    <row r="8" spans="1:8" ht="105.6" customHeight="1" x14ac:dyDescent="0.25">
      <c r="A8" s="53">
        <v>2</v>
      </c>
      <c r="B8" s="45" t="s">
        <v>3</v>
      </c>
      <c r="C8" s="46">
        <v>7</v>
      </c>
      <c r="D8" s="46">
        <v>2</v>
      </c>
      <c r="E8" s="53">
        <f t="shared" si="0"/>
        <v>14</v>
      </c>
      <c r="F8" s="55"/>
      <c r="G8" s="67" t="s">
        <v>166</v>
      </c>
      <c r="H8" s="53" t="s">
        <v>153</v>
      </c>
    </row>
    <row r="9" spans="1:8" ht="105.6" customHeight="1" x14ac:dyDescent="0.25">
      <c r="A9" s="53">
        <v>3</v>
      </c>
      <c r="B9" s="45" t="s">
        <v>47</v>
      </c>
      <c r="C9" s="46">
        <v>1</v>
      </c>
      <c r="D9" s="46">
        <v>6</v>
      </c>
      <c r="E9" s="53">
        <f t="shared" si="0"/>
        <v>6</v>
      </c>
      <c r="F9" s="55"/>
      <c r="G9" s="68" t="s">
        <v>168</v>
      </c>
      <c r="H9" s="53" t="s">
        <v>153</v>
      </c>
    </row>
    <row r="10" spans="1:8" ht="105.6" customHeight="1" x14ac:dyDescent="0.25">
      <c r="A10" s="53">
        <v>4</v>
      </c>
      <c r="B10" s="45" t="s">
        <v>7</v>
      </c>
      <c r="C10" s="47">
        <v>1</v>
      </c>
      <c r="D10" s="47">
        <v>2</v>
      </c>
      <c r="E10" s="53">
        <f t="shared" si="0"/>
        <v>2</v>
      </c>
      <c r="F10" s="55"/>
      <c r="G10" s="68" t="s">
        <v>169</v>
      </c>
      <c r="H10" s="53" t="s">
        <v>153</v>
      </c>
    </row>
    <row r="11" spans="1:8" ht="105.6" customHeight="1" x14ac:dyDescent="0.25">
      <c r="A11" s="53">
        <v>5</v>
      </c>
      <c r="B11" s="45" t="s">
        <v>48</v>
      </c>
      <c r="C11" s="47">
        <v>1</v>
      </c>
      <c r="D11" s="47">
        <v>8</v>
      </c>
      <c r="E11" s="53">
        <f t="shared" si="0"/>
        <v>8</v>
      </c>
      <c r="F11" s="55"/>
      <c r="G11" s="69" t="s">
        <v>168</v>
      </c>
      <c r="H11" s="53" t="s">
        <v>153</v>
      </c>
    </row>
    <row r="12" spans="1:8" ht="105.6" customHeight="1" x14ac:dyDescent="0.25">
      <c r="A12" s="53">
        <v>6</v>
      </c>
      <c r="B12" s="45" t="s">
        <v>8</v>
      </c>
      <c r="C12" s="47">
        <v>1</v>
      </c>
      <c r="D12" s="47">
        <v>30</v>
      </c>
      <c r="E12" s="53">
        <f t="shared" si="0"/>
        <v>30</v>
      </c>
      <c r="F12" s="55"/>
      <c r="G12" s="69" t="s">
        <v>170</v>
      </c>
      <c r="H12" s="53" t="s">
        <v>153</v>
      </c>
    </row>
    <row r="13" spans="1:8" ht="105.6" customHeight="1" x14ac:dyDescent="0.25">
      <c r="A13" s="53">
        <v>7</v>
      </c>
      <c r="B13" s="45" t="s">
        <v>9</v>
      </c>
      <c r="C13" s="47">
        <v>1</v>
      </c>
      <c r="D13" s="47">
        <v>12</v>
      </c>
      <c r="E13" s="53">
        <f t="shared" si="0"/>
        <v>12</v>
      </c>
      <c r="F13" s="55"/>
      <c r="G13" s="70" t="s">
        <v>171</v>
      </c>
      <c r="H13" s="53" t="s">
        <v>153</v>
      </c>
    </row>
    <row r="14" spans="1:8" ht="105.6" customHeight="1" x14ac:dyDescent="0.25">
      <c r="A14" s="53">
        <v>8</v>
      </c>
      <c r="B14" s="45" t="s">
        <v>10</v>
      </c>
      <c r="C14" s="47">
        <v>4</v>
      </c>
      <c r="D14" s="47">
        <v>20</v>
      </c>
      <c r="E14" s="53">
        <f t="shared" si="0"/>
        <v>80</v>
      </c>
      <c r="F14" s="55"/>
      <c r="G14" s="67" t="s">
        <v>166</v>
      </c>
      <c r="H14" s="53" t="s">
        <v>153</v>
      </c>
    </row>
    <row r="15" spans="1:8" ht="105.6" customHeight="1" x14ac:dyDescent="0.25">
      <c r="A15" s="53">
        <v>9</v>
      </c>
      <c r="B15" s="45" t="s">
        <v>13</v>
      </c>
      <c r="C15" s="47">
        <v>1</v>
      </c>
      <c r="D15" s="47">
        <v>5</v>
      </c>
      <c r="E15" s="53">
        <f t="shared" si="0"/>
        <v>5</v>
      </c>
      <c r="F15" s="55"/>
      <c r="G15" s="68" t="s">
        <v>169</v>
      </c>
      <c r="H15" s="53" t="s">
        <v>153</v>
      </c>
    </row>
    <row r="16" spans="1:8" ht="105.6" customHeight="1" x14ac:dyDescent="0.25">
      <c r="A16" s="53">
        <v>10</v>
      </c>
      <c r="B16" s="45" t="s">
        <v>14</v>
      </c>
      <c r="C16" s="46">
        <v>1</v>
      </c>
      <c r="D16" s="46">
        <v>5</v>
      </c>
      <c r="E16" s="53">
        <f t="shared" ref="E16" si="1">C16*D16</f>
        <v>5</v>
      </c>
      <c r="F16" s="55"/>
      <c r="G16" s="67" t="s">
        <v>176</v>
      </c>
      <c r="H16" s="53" t="s">
        <v>153</v>
      </c>
    </row>
    <row r="17" spans="1:9" ht="105.6" customHeight="1" x14ac:dyDescent="0.25">
      <c r="A17" s="53">
        <v>11</v>
      </c>
      <c r="B17" s="45" t="s">
        <v>5</v>
      </c>
      <c r="C17" s="46">
        <v>1</v>
      </c>
      <c r="D17" s="46">
        <v>12</v>
      </c>
      <c r="E17" s="53">
        <v>12</v>
      </c>
      <c r="F17" s="53"/>
      <c r="G17" s="60" t="s">
        <v>172</v>
      </c>
      <c r="H17" s="53" t="s">
        <v>153</v>
      </c>
    </row>
    <row r="18" spans="1:9" ht="105.6" customHeight="1" x14ac:dyDescent="0.25">
      <c r="A18" s="53">
        <v>12</v>
      </c>
      <c r="B18" s="48" t="s">
        <v>15</v>
      </c>
      <c r="C18" s="46">
        <v>7</v>
      </c>
      <c r="D18" s="46">
        <v>2</v>
      </c>
      <c r="E18" s="53">
        <f t="shared" ref="E18:E20" si="2">C18*D18</f>
        <v>14</v>
      </c>
      <c r="F18" s="55"/>
      <c r="G18" s="54" t="s">
        <v>173</v>
      </c>
      <c r="H18" s="54" t="s">
        <v>154</v>
      </c>
      <c r="I18" s="44"/>
    </row>
    <row r="19" spans="1:9" ht="105.6" customHeight="1" x14ac:dyDescent="0.25">
      <c r="A19" s="53">
        <v>13</v>
      </c>
      <c r="B19" s="48" t="s">
        <v>18</v>
      </c>
      <c r="C19" s="46">
        <v>1</v>
      </c>
      <c r="D19" s="46">
        <v>10</v>
      </c>
      <c r="E19" s="53">
        <f t="shared" si="2"/>
        <v>10</v>
      </c>
      <c r="F19" s="53"/>
      <c r="G19" s="63" t="s">
        <v>174</v>
      </c>
      <c r="H19" s="53" t="s">
        <v>153</v>
      </c>
      <c r="I19" s="44"/>
    </row>
    <row r="20" spans="1:9" ht="105.6" customHeight="1" x14ac:dyDescent="0.25">
      <c r="A20" s="53">
        <v>14</v>
      </c>
      <c r="B20" s="48" t="s">
        <v>8</v>
      </c>
      <c r="C20" s="47">
        <v>1</v>
      </c>
      <c r="D20" s="46">
        <v>24</v>
      </c>
      <c r="E20" s="53">
        <f t="shared" si="2"/>
        <v>24</v>
      </c>
      <c r="F20" s="55"/>
      <c r="G20" s="63" t="s">
        <v>170</v>
      </c>
      <c r="H20" s="53" t="s">
        <v>153</v>
      </c>
    </row>
    <row r="21" spans="1:9" s="49" customFormat="1" ht="105.6" customHeight="1" x14ac:dyDescent="0.25">
      <c r="A21" s="53">
        <v>15</v>
      </c>
      <c r="B21" s="48" t="s">
        <v>21</v>
      </c>
      <c r="C21" s="47">
        <v>1</v>
      </c>
      <c r="D21" s="47">
        <v>5</v>
      </c>
      <c r="E21" s="50">
        <f t="shared" ref="E21:E23" si="3">C21*D21</f>
        <v>5</v>
      </c>
      <c r="F21" s="53"/>
      <c r="G21" s="62" t="s">
        <v>176</v>
      </c>
      <c r="H21" s="53" t="s">
        <v>153</v>
      </c>
    </row>
    <row r="22" spans="1:9" s="49" customFormat="1" ht="105.6" customHeight="1" x14ac:dyDescent="0.25">
      <c r="A22" s="53">
        <v>16</v>
      </c>
      <c r="B22" s="48" t="s">
        <v>22</v>
      </c>
      <c r="C22" s="47">
        <v>1</v>
      </c>
      <c r="D22" s="47">
        <v>30</v>
      </c>
      <c r="E22" s="50">
        <f t="shared" si="3"/>
        <v>30</v>
      </c>
      <c r="F22" s="53"/>
      <c r="G22" s="63" t="s">
        <v>175</v>
      </c>
      <c r="H22" s="53" t="s">
        <v>153</v>
      </c>
    </row>
    <row r="23" spans="1:9" s="49" customFormat="1" ht="105.6" customHeight="1" x14ac:dyDescent="0.25">
      <c r="A23" s="53">
        <v>17</v>
      </c>
      <c r="B23" s="48" t="s">
        <v>13</v>
      </c>
      <c r="C23" s="47">
        <v>1</v>
      </c>
      <c r="D23" s="47">
        <v>2</v>
      </c>
      <c r="E23" s="50">
        <f t="shared" si="3"/>
        <v>2</v>
      </c>
      <c r="F23" s="53"/>
      <c r="G23" s="53"/>
      <c r="H23" s="53" t="s">
        <v>155</v>
      </c>
    </row>
    <row r="24" spans="1:9" s="49" customFormat="1" ht="105.6" customHeight="1" x14ac:dyDescent="0.25">
      <c r="A24" s="53">
        <v>18</v>
      </c>
      <c r="B24" s="48" t="s">
        <v>23</v>
      </c>
      <c r="C24" s="47">
        <v>1</v>
      </c>
      <c r="D24" s="47">
        <v>30</v>
      </c>
      <c r="E24" s="50">
        <f t="shared" ref="E24:E25" si="4">C24*D24</f>
        <v>30</v>
      </c>
      <c r="F24" s="53"/>
      <c r="G24" s="53" t="s">
        <v>177</v>
      </c>
      <c r="H24" s="53" t="s">
        <v>153</v>
      </c>
    </row>
    <row r="25" spans="1:9" s="49" customFormat="1" ht="105.6" customHeight="1" x14ac:dyDescent="0.25">
      <c r="A25" s="53">
        <v>19</v>
      </c>
      <c r="B25" s="48" t="s">
        <v>29</v>
      </c>
      <c r="C25" s="46">
        <v>1</v>
      </c>
      <c r="D25" s="46">
        <v>30</v>
      </c>
      <c r="E25" s="53">
        <f t="shared" si="4"/>
        <v>30</v>
      </c>
      <c r="F25" s="53"/>
      <c r="G25" s="53" t="s">
        <v>178</v>
      </c>
      <c r="H25" s="53" t="s">
        <v>153</v>
      </c>
    </row>
    <row r="26" spans="1:9" s="49" customFormat="1" ht="105.6" customHeight="1" x14ac:dyDescent="0.25">
      <c r="A26" s="53">
        <v>20</v>
      </c>
      <c r="B26" s="48" t="s">
        <v>26</v>
      </c>
      <c r="C26" s="47">
        <v>1</v>
      </c>
      <c r="D26" s="47">
        <v>30</v>
      </c>
      <c r="E26" s="50">
        <f t="shared" ref="E26:E34" si="5">C26*D26</f>
        <v>30</v>
      </c>
      <c r="F26" s="53"/>
      <c r="G26" s="53"/>
      <c r="H26" s="53" t="s">
        <v>153</v>
      </c>
    </row>
    <row r="27" spans="1:9" s="49" customFormat="1" ht="105.6" customHeight="1" x14ac:dyDescent="0.25">
      <c r="A27" s="53">
        <v>21</v>
      </c>
      <c r="B27" s="48" t="s">
        <v>27</v>
      </c>
      <c r="C27" s="47">
        <v>1</v>
      </c>
      <c r="D27" s="47">
        <v>30</v>
      </c>
      <c r="E27" s="50">
        <f t="shared" si="5"/>
        <v>30</v>
      </c>
      <c r="F27" s="53"/>
      <c r="G27" s="53"/>
      <c r="H27" s="53" t="s">
        <v>153</v>
      </c>
    </row>
    <row r="28" spans="1:9" s="49" customFormat="1" ht="105.6" customHeight="1" x14ac:dyDescent="0.25">
      <c r="A28" s="59">
        <v>22</v>
      </c>
      <c r="B28" s="48" t="s">
        <v>17</v>
      </c>
      <c r="C28" s="46">
        <v>1</v>
      </c>
      <c r="D28" s="46">
        <v>30</v>
      </c>
      <c r="E28" s="59">
        <f t="shared" si="5"/>
        <v>30</v>
      </c>
      <c r="F28" s="59"/>
      <c r="G28" s="59"/>
      <c r="H28" s="59" t="s">
        <v>153</v>
      </c>
    </row>
    <row r="29" spans="1:9" s="49" customFormat="1" ht="105.6" customHeight="1" x14ac:dyDescent="0.25">
      <c r="A29" s="53">
        <v>23</v>
      </c>
      <c r="B29" s="48" t="s">
        <v>20</v>
      </c>
      <c r="C29" s="47">
        <v>1</v>
      </c>
      <c r="D29" s="47">
        <v>30</v>
      </c>
      <c r="E29" s="50">
        <f t="shared" si="5"/>
        <v>30</v>
      </c>
      <c r="F29" s="53"/>
      <c r="G29" s="53"/>
      <c r="H29" s="53" t="s">
        <v>153</v>
      </c>
    </row>
    <row r="30" spans="1:9" s="49" customFormat="1" ht="105.6" customHeight="1" x14ac:dyDescent="0.25">
      <c r="A30" s="53">
        <v>24</v>
      </c>
      <c r="B30" s="48" t="s">
        <v>150</v>
      </c>
      <c r="C30" s="46">
        <v>1</v>
      </c>
      <c r="D30" s="46">
        <v>15</v>
      </c>
      <c r="E30" s="53">
        <f t="shared" si="5"/>
        <v>15</v>
      </c>
      <c r="F30" s="53"/>
      <c r="G30" s="53"/>
      <c r="H30" s="53" t="s">
        <v>153</v>
      </c>
    </row>
    <row r="31" spans="1:9" s="49" customFormat="1" ht="105.6" customHeight="1" x14ac:dyDescent="0.25">
      <c r="A31" s="53">
        <v>25</v>
      </c>
      <c r="B31" s="48" t="s">
        <v>32</v>
      </c>
      <c r="C31" s="46">
        <v>4</v>
      </c>
      <c r="D31" s="46">
        <v>30</v>
      </c>
      <c r="E31" s="53">
        <f t="shared" si="5"/>
        <v>120</v>
      </c>
      <c r="F31" s="53"/>
      <c r="G31" s="53"/>
      <c r="H31" s="53" t="s">
        <v>153</v>
      </c>
    </row>
    <row r="32" spans="1:9" s="49" customFormat="1" ht="105.6" customHeight="1" x14ac:dyDescent="0.25">
      <c r="A32" s="53">
        <v>26</v>
      </c>
      <c r="B32" s="45" t="s">
        <v>6</v>
      </c>
      <c r="C32" s="46">
        <v>1</v>
      </c>
      <c r="D32" s="46">
        <v>30</v>
      </c>
      <c r="E32" s="53">
        <f t="shared" si="5"/>
        <v>30</v>
      </c>
      <c r="F32" s="53"/>
      <c r="G32" s="53"/>
      <c r="H32" s="53" t="s">
        <v>153</v>
      </c>
    </row>
    <row r="33" spans="1:8" s="49" customFormat="1" ht="105.6" customHeight="1" x14ac:dyDescent="0.25">
      <c r="A33" s="59">
        <v>27</v>
      </c>
      <c r="B33" s="48" t="s">
        <v>39</v>
      </c>
      <c r="C33" s="46">
        <v>1</v>
      </c>
      <c r="D33" s="46">
        <v>30</v>
      </c>
      <c r="E33" s="59">
        <f t="shared" si="5"/>
        <v>30</v>
      </c>
      <c r="F33" s="59"/>
      <c r="G33" s="59"/>
      <c r="H33" s="59" t="s">
        <v>153</v>
      </c>
    </row>
    <row r="34" spans="1:8" s="49" customFormat="1" ht="105.6" customHeight="1" x14ac:dyDescent="0.25">
      <c r="A34" s="53">
        <v>28</v>
      </c>
      <c r="B34" s="48" t="s">
        <v>33</v>
      </c>
      <c r="C34" s="46">
        <v>1</v>
      </c>
      <c r="D34" s="46">
        <v>30</v>
      </c>
      <c r="E34" s="59">
        <f t="shared" si="5"/>
        <v>30</v>
      </c>
      <c r="F34" s="59"/>
      <c r="G34" s="59"/>
      <c r="H34" s="59" t="s">
        <v>153</v>
      </c>
    </row>
    <row r="35" spans="1:8" x14ac:dyDescent="0.25">
      <c r="A35" s="94" t="s">
        <v>180</v>
      </c>
      <c r="B35" s="95"/>
      <c r="C35" s="55">
        <f>SUM(C7:C34)</f>
        <v>46</v>
      </c>
      <c r="D35" s="66">
        <f>SUM(D7:D34)</f>
        <v>498</v>
      </c>
      <c r="E35" s="66">
        <f>SUM(E7:E34)</f>
        <v>672</v>
      </c>
      <c r="F35" s="55"/>
      <c r="G35" s="55"/>
      <c r="H35" s="1"/>
    </row>
    <row r="37" spans="1:8" x14ac:dyDescent="0.25">
      <c r="C37" s="71" t="s">
        <v>159</v>
      </c>
      <c r="D37" s="71"/>
      <c r="E37" s="71"/>
      <c r="F37" s="71"/>
      <c r="G37" s="52"/>
    </row>
    <row r="38" spans="1:8" x14ac:dyDescent="0.25">
      <c r="C38" s="71" t="s">
        <v>145</v>
      </c>
      <c r="D38" s="71"/>
      <c r="E38" s="71"/>
      <c r="F38" s="71"/>
      <c r="G38" s="52"/>
    </row>
    <row r="39" spans="1:8" x14ac:dyDescent="0.25">
      <c r="C39" s="71" t="s">
        <v>146</v>
      </c>
      <c r="D39" s="71"/>
      <c r="E39" s="71"/>
      <c r="F39" s="71"/>
      <c r="G39" s="52"/>
    </row>
    <row r="43" spans="1:8" x14ac:dyDescent="0.25">
      <c r="C43" s="78" t="s">
        <v>147</v>
      </c>
      <c r="D43" s="78"/>
      <c r="E43" s="78"/>
      <c r="F43" s="78"/>
      <c r="G43" s="56"/>
    </row>
    <row r="44" spans="1:8" x14ac:dyDescent="0.25">
      <c r="C44" s="71" t="s">
        <v>148</v>
      </c>
      <c r="D44" s="71"/>
      <c r="E44" s="71"/>
      <c r="F44" s="71"/>
      <c r="G44" s="52"/>
    </row>
    <row r="45" spans="1:8" x14ac:dyDescent="0.25">
      <c r="C45" s="71" t="s">
        <v>149</v>
      </c>
      <c r="D45" s="71"/>
      <c r="E45" s="71"/>
      <c r="F45" s="71"/>
      <c r="G45" s="52"/>
    </row>
  </sheetData>
  <mergeCells count="18">
    <mergeCell ref="A35:B35"/>
    <mergeCell ref="C45:F45"/>
    <mergeCell ref="G5:G6"/>
    <mergeCell ref="C37:F37"/>
    <mergeCell ref="C38:F38"/>
    <mergeCell ref="C39:F39"/>
    <mergeCell ref="C43:F43"/>
    <mergeCell ref="C44:F44"/>
    <mergeCell ref="F5:F6"/>
    <mergeCell ref="H5:H6"/>
    <mergeCell ref="A1:F1"/>
    <mergeCell ref="A2:F2"/>
    <mergeCell ref="A3:F3"/>
    <mergeCell ref="A5:A6"/>
    <mergeCell ref="B5:B6"/>
    <mergeCell ref="C5:C6"/>
    <mergeCell ref="D5:D6"/>
    <mergeCell ref="E5:E6"/>
  </mergeCells>
  <pageMargins left="0.31496062992125984" right="0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C9183-E226-419F-90E2-DEDA2657AC63}">
  <dimension ref="A1:L41"/>
  <sheetViews>
    <sheetView topLeftCell="A29" workbookViewId="0">
      <selection activeCell="A5" sqref="A5:H31"/>
    </sheetView>
  </sheetViews>
  <sheetFormatPr defaultRowHeight="15" x14ac:dyDescent="0.25"/>
  <cols>
    <col min="1" max="1" width="4.140625" customWidth="1"/>
    <col min="2" max="2" width="46.42578125" customWidth="1"/>
    <col min="3" max="5" width="10.42578125" customWidth="1"/>
    <col min="6" max="7" width="28" customWidth="1"/>
    <col min="8" max="8" width="12.85546875" style="51" customWidth="1"/>
  </cols>
  <sheetData>
    <row r="1" spans="1:8" x14ac:dyDescent="0.25">
      <c r="A1" s="71" t="s">
        <v>156</v>
      </c>
      <c r="B1" s="71"/>
      <c r="C1" s="71"/>
      <c r="D1" s="71"/>
      <c r="E1" s="71"/>
      <c r="F1" s="71"/>
      <c r="G1" s="52"/>
    </row>
    <row r="2" spans="1:8" x14ac:dyDescent="0.25">
      <c r="A2" s="71" t="s">
        <v>144</v>
      </c>
      <c r="B2" s="71"/>
      <c r="C2" s="71"/>
      <c r="D2" s="71"/>
      <c r="E2" s="71"/>
      <c r="F2" s="71"/>
      <c r="G2" s="52"/>
    </row>
    <row r="3" spans="1:8" x14ac:dyDescent="0.25">
      <c r="A3" s="71" t="s">
        <v>158</v>
      </c>
      <c r="B3" s="71"/>
      <c r="C3" s="71"/>
      <c r="D3" s="71"/>
      <c r="E3" s="71"/>
      <c r="F3" s="71"/>
      <c r="G3" s="52"/>
    </row>
    <row r="5" spans="1:8" ht="15" customHeight="1" x14ac:dyDescent="0.25">
      <c r="A5" s="72" t="s">
        <v>45</v>
      </c>
      <c r="B5" s="73" t="s">
        <v>46</v>
      </c>
      <c r="C5" s="75" t="s">
        <v>43</v>
      </c>
      <c r="D5" s="72" t="s">
        <v>42</v>
      </c>
      <c r="E5" s="75" t="s">
        <v>44</v>
      </c>
      <c r="F5" s="76" t="s">
        <v>151</v>
      </c>
      <c r="G5" s="76" t="s">
        <v>164</v>
      </c>
      <c r="H5" s="72" t="s">
        <v>152</v>
      </c>
    </row>
    <row r="6" spans="1:8" x14ac:dyDescent="0.25">
      <c r="A6" s="72"/>
      <c r="B6" s="74"/>
      <c r="C6" s="75"/>
      <c r="D6" s="72"/>
      <c r="E6" s="75"/>
      <c r="F6" s="77"/>
      <c r="G6" s="77"/>
      <c r="H6" s="72"/>
    </row>
    <row r="7" spans="1:8" s="49" customFormat="1" ht="105.6" customHeight="1" x14ac:dyDescent="0.25">
      <c r="A7" s="53">
        <v>1</v>
      </c>
      <c r="B7" s="45" t="s">
        <v>0</v>
      </c>
      <c r="C7" s="46">
        <v>1</v>
      </c>
      <c r="D7" s="46">
        <v>12</v>
      </c>
      <c r="E7" s="53">
        <v>12</v>
      </c>
      <c r="F7" s="53"/>
      <c r="G7" s="65" t="s">
        <v>187</v>
      </c>
      <c r="H7" s="53" t="s">
        <v>153</v>
      </c>
    </row>
    <row r="8" spans="1:8" s="49" customFormat="1" ht="105.6" customHeight="1" x14ac:dyDescent="0.25">
      <c r="A8" s="53">
        <v>2</v>
      </c>
      <c r="B8" s="45" t="s">
        <v>1</v>
      </c>
      <c r="C8" s="46">
        <v>1</v>
      </c>
      <c r="D8" s="46">
        <v>15</v>
      </c>
      <c r="E8" s="53">
        <f t="shared" ref="E8:E11" si="0">C8*D8</f>
        <v>15</v>
      </c>
      <c r="F8" s="53"/>
      <c r="G8" s="65" t="s">
        <v>186</v>
      </c>
      <c r="H8" s="53" t="s">
        <v>153</v>
      </c>
    </row>
    <row r="9" spans="1:8" s="49" customFormat="1" ht="105.6" customHeight="1" x14ac:dyDescent="0.25">
      <c r="A9" s="53">
        <v>3</v>
      </c>
      <c r="B9" s="96" t="s">
        <v>181</v>
      </c>
      <c r="C9" s="46">
        <v>1</v>
      </c>
      <c r="D9" s="46">
        <v>15</v>
      </c>
      <c r="E9" s="53">
        <f t="shared" si="0"/>
        <v>15</v>
      </c>
      <c r="F9" s="53"/>
      <c r="G9" s="65" t="s">
        <v>182</v>
      </c>
      <c r="H9" s="53" t="s">
        <v>153</v>
      </c>
    </row>
    <row r="10" spans="1:8" s="49" customFormat="1" ht="105.6" customHeight="1" x14ac:dyDescent="0.25">
      <c r="A10" s="53">
        <v>4</v>
      </c>
      <c r="B10" s="45" t="s">
        <v>36</v>
      </c>
      <c r="C10" s="46">
        <v>1</v>
      </c>
      <c r="D10" s="46">
        <v>30</v>
      </c>
      <c r="E10" s="53">
        <f t="shared" si="0"/>
        <v>30</v>
      </c>
      <c r="F10" s="53"/>
      <c r="G10" s="97" t="s">
        <v>183</v>
      </c>
      <c r="H10" s="54" t="s">
        <v>153</v>
      </c>
    </row>
    <row r="11" spans="1:8" s="49" customFormat="1" ht="105.6" customHeight="1" x14ac:dyDescent="0.25">
      <c r="A11" s="53">
        <v>5</v>
      </c>
      <c r="B11" s="45" t="s">
        <v>37</v>
      </c>
      <c r="C11" s="46">
        <v>1</v>
      </c>
      <c r="D11" s="46">
        <v>30</v>
      </c>
      <c r="E11" s="53">
        <f t="shared" si="0"/>
        <v>30</v>
      </c>
      <c r="F11" s="53"/>
      <c r="G11" s="98" t="s">
        <v>184</v>
      </c>
      <c r="H11" s="54" t="s">
        <v>153</v>
      </c>
    </row>
    <row r="12" spans="1:8" s="49" customFormat="1" ht="105.6" customHeight="1" x14ac:dyDescent="0.25">
      <c r="A12" s="53">
        <v>6</v>
      </c>
      <c r="B12" s="48" t="s">
        <v>38</v>
      </c>
      <c r="C12" s="46">
        <v>1</v>
      </c>
      <c r="D12" s="46">
        <v>30</v>
      </c>
      <c r="E12" s="53">
        <f t="shared" ref="E12:E14" si="1">C12*D12</f>
        <v>30</v>
      </c>
      <c r="F12" s="53"/>
      <c r="G12" s="65" t="s">
        <v>185</v>
      </c>
      <c r="H12" s="54" t="s">
        <v>153</v>
      </c>
    </row>
    <row r="13" spans="1:8" s="49" customFormat="1" ht="105.6" customHeight="1" x14ac:dyDescent="0.25">
      <c r="A13" s="53">
        <v>7</v>
      </c>
      <c r="B13" s="45" t="s">
        <v>11</v>
      </c>
      <c r="C13" s="47">
        <v>1</v>
      </c>
      <c r="D13" s="47">
        <v>30</v>
      </c>
      <c r="E13" s="53">
        <f t="shared" si="1"/>
        <v>30</v>
      </c>
      <c r="F13" s="55"/>
      <c r="G13" s="65" t="s">
        <v>188</v>
      </c>
      <c r="H13" s="53" t="s">
        <v>153</v>
      </c>
    </row>
    <row r="14" spans="1:8" s="49" customFormat="1" ht="105.6" customHeight="1" x14ac:dyDescent="0.25">
      <c r="A14" s="53">
        <v>8</v>
      </c>
      <c r="B14" s="45" t="s">
        <v>12</v>
      </c>
      <c r="C14" s="47">
        <v>1</v>
      </c>
      <c r="D14" s="47">
        <v>12</v>
      </c>
      <c r="E14" s="53">
        <f t="shared" si="1"/>
        <v>12</v>
      </c>
      <c r="F14" s="55"/>
      <c r="G14" s="65" t="s">
        <v>188</v>
      </c>
      <c r="H14" s="53" t="s">
        <v>153</v>
      </c>
    </row>
    <row r="15" spans="1:8" s="49" customFormat="1" ht="105.6" customHeight="1" x14ac:dyDescent="0.25">
      <c r="A15" s="53">
        <v>9</v>
      </c>
      <c r="B15" s="48" t="s">
        <v>16</v>
      </c>
      <c r="C15" s="46">
        <v>1</v>
      </c>
      <c r="D15" s="46">
        <v>15</v>
      </c>
      <c r="E15" s="53">
        <f t="shared" ref="E15" si="2">C15*D15</f>
        <v>15</v>
      </c>
      <c r="F15" s="55"/>
      <c r="G15" s="65" t="s">
        <v>189</v>
      </c>
      <c r="H15" s="53" t="s">
        <v>153</v>
      </c>
    </row>
    <row r="16" spans="1:8" s="49" customFormat="1" ht="105.6" customHeight="1" x14ac:dyDescent="0.25">
      <c r="A16" s="53">
        <v>10</v>
      </c>
      <c r="B16" s="48" t="s">
        <v>19</v>
      </c>
      <c r="C16" s="47">
        <v>1</v>
      </c>
      <c r="D16" s="46">
        <v>30</v>
      </c>
      <c r="E16" s="53">
        <f t="shared" ref="E16:E17" si="3">C16*D16</f>
        <v>30</v>
      </c>
      <c r="F16" s="53"/>
      <c r="G16" s="65" t="s">
        <v>188</v>
      </c>
      <c r="H16" s="53" t="s">
        <v>153</v>
      </c>
    </row>
    <row r="17" spans="1:8" s="49" customFormat="1" ht="105.6" customHeight="1" x14ac:dyDescent="0.25">
      <c r="A17" s="53">
        <v>11</v>
      </c>
      <c r="B17" s="48" t="s">
        <v>24</v>
      </c>
      <c r="C17" s="47">
        <v>1</v>
      </c>
      <c r="D17" s="47">
        <v>30</v>
      </c>
      <c r="E17" s="50">
        <f t="shared" si="3"/>
        <v>30</v>
      </c>
      <c r="F17" s="53"/>
      <c r="G17" s="53" t="s">
        <v>190</v>
      </c>
      <c r="H17" s="53" t="s">
        <v>153</v>
      </c>
    </row>
    <row r="18" spans="1:8" s="49" customFormat="1" ht="105.6" customHeight="1" x14ac:dyDescent="0.25">
      <c r="A18" s="53">
        <v>12</v>
      </c>
      <c r="B18" s="48" t="s">
        <v>25</v>
      </c>
      <c r="C18" s="47">
        <v>1</v>
      </c>
      <c r="D18" s="47">
        <v>30</v>
      </c>
      <c r="E18" s="50">
        <f t="shared" ref="E18:E19" si="4">C18*D18</f>
        <v>30</v>
      </c>
      <c r="F18" s="53"/>
      <c r="G18" s="65" t="s">
        <v>191</v>
      </c>
      <c r="H18" s="53" t="s">
        <v>153</v>
      </c>
    </row>
    <row r="19" spans="1:8" s="49" customFormat="1" ht="105.6" customHeight="1" x14ac:dyDescent="0.25">
      <c r="A19" s="53">
        <v>13</v>
      </c>
      <c r="B19" s="48" t="s">
        <v>28</v>
      </c>
      <c r="C19" s="47">
        <v>1</v>
      </c>
      <c r="D19" s="47">
        <v>15</v>
      </c>
      <c r="E19" s="50">
        <f t="shared" si="4"/>
        <v>15</v>
      </c>
      <c r="F19" s="53"/>
      <c r="G19" s="65" t="s">
        <v>192</v>
      </c>
      <c r="H19" s="53" t="s">
        <v>153</v>
      </c>
    </row>
    <row r="20" spans="1:8" s="49" customFormat="1" ht="105.6" customHeight="1" x14ac:dyDescent="0.25">
      <c r="A20" s="53">
        <v>14</v>
      </c>
      <c r="B20" s="48" t="s">
        <v>34</v>
      </c>
      <c r="C20" s="46">
        <v>1</v>
      </c>
      <c r="D20" s="46">
        <v>30</v>
      </c>
      <c r="E20" s="53">
        <f t="shared" ref="E20:E30" si="5">C20*D20</f>
        <v>30</v>
      </c>
      <c r="F20" s="53"/>
      <c r="G20" s="64"/>
      <c r="H20" s="53" t="s">
        <v>153</v>
      </c>
    </row>
    <row r="21" spans="1:8" s="49" customFormat="1" ht="105.6" customHeight="1" x14ac:dyDescent="0.25">
      <c r="A21" s="53">
        <v>15</v>
      </c>
      <c r="B21" s="48" t="s">
        <v>35</v>
      </c>
      <c r="C21" s="46">
        <v>1</v>
      </c>
      <c r="D21" s="46">
        <v>30</v>
      </c>
      <c r="E21" s="53">
        <f t="shared" si="5"/>
        <v>30</v>
      </c>
      <c r="F21" s="53"/>
      <c r="G21" s="65" t="s">
        <v>193</v>
      </c>
      <c r="H21" s="53" t="s">
        <v>153</v>
      </c>
    </row>
    <row r="22" spans="1:8" s="49" customFormat="1" ht="105.6" customHeight="1" x14ac:dyDescent="0.25">
      <c r="A22" s="53">
        <v>16</v>
      </c>
      <c r="B22" s="48" t="s">
        <v>26</v>
      </c>
      <c r="C22" s="47">
        <v>1</v>
      </c>
      <c r="D22" s="47">
        <v>30</v>
      </c>
      <c r="E22" s="50">
        <f t="shared" si="5"/>
        <v>30</v>
      </c>
      <c r="F22" s="59"/>
      <c r="G22" s="59"/>
      <c r="H22" s="59" t="s">
        <v>153</v>
      </c>
    </row>
    <row r="23" spans="1:8" s="49" customFormat="1" ht="105.6" customHeight="1" x14ac:dyDescent="0.25">
      <c r="A23" s="59">
        <v>17</v>
      </c>
      <c r="B23" s="48" t="s">
        <v>27</v>
      </c>
      <c r="C23" s="47">
        <v>1</v>
      </c>
      <c r="D23" s="47">
        <v>30</v>
      </c>
      <c r="E23" s="50">
        <f t="shared" si="5"/>
        <v>30</v>
      </c>
      <c r="F23" s="59"/>
      <c r="G23" s="59"/>
      <c r="H23" s="59" t="s">
        <v>153</v>
      </c>
    </row>
    <row r="24" spans="1:8" s="49" customFormat="1" ht="105.6" customHeight="1" x14ac:dyDescent="0.25">
      <c r="A24" s="59">
        <v>18</v>
      </c>
      <c r="B24" s="48" t="s">
        <v>17</v>
      </c>
      <c r="C24" s="46">
        <v>1</v>
      </c>
      <c r="D24" s="46">
        <v>30</v>
      </c>
      <c r="E24" s="59">
        <f t="shared" si="5"/>
        <v>30</v>
      </c>
      <c r="F24" s="59"/>
      <c r="G24" s="59"/>
      <c r="H24" s="59" t="s">
        <v>153</v>
      </c>
    </row>
    <row r="25" spans="1:8" s="49" customFormat="1" ht="105.6" customHeight="1" x14ac:dyDescent="0.25">
      <c r="A25" s="59">
        <v>19</v>
      </c>
      <c r="B25" s="48" t="s">
        <v>20</v>
      </c>
      <c r="C25" s="47">
        <v>1</v>
      </c>
      <c r="D25" s="47">
        <v>30</v>
      </c>
      <c r="E25" s="50">
        <f t="shared" si="5"/>
        <v>30</v>
      </c>
      <c r="F25" s="59"/>
      <c r="G25" s="59"/>
      <c r="H25" s="59" t="s">
        <v>153</v>
      </c>
    </row>
    <row r="26" spans="1:8" s="49" customFormat="1" ht="105.6" customHeight="1" x14ac:dyDescent="0.25">
      <c r="A26" s="59">
        <v>20</v>
      </c>
      <c r="B26" s="48" t="s">
        <v>150</v>
      </c>
      <c r="C26" s="46">
        <v>1</v>
      </c>
      <c r="D26" s="46">
        <v>15</v>
      </c>
      <c r="E26" s="59">
        <f t="shared" si="5"/>
        <v>15</v>
      </c>
      <c r="F26" s="59"/>
      <c r="G26" s="59"/>
      <c r="H26" s="59" t="s">
        <v>153</v>
      </c>
    </row>
    <row r="27" spans="1:8" s="49" customFormat="1" ht="105.6" customHeight="1" x14ac:dyDescent="0.25">
      <c r="A27" s="59">
        <v>21</v>
      </c>
      <c r="B27" s="48" t="s">
        <v>32</v>
      </c>
      <c r="C27" s="46">
        <v>4</v>
      </c>
      <c r="D27" s="46">
        <v>30</v>
      </c>
      <c r="E27" s="59">
        <f t="shared" si="5"/>
        <v>120</v>
      </c>
      <c r="F27" s="59"/>
      <c r="G27" s="59"/>
      <c r="H27" s="59" t="s">
        <v>153</v>
      </c>
    </row>
    <row r="28" spans="1:8" s="49" customFormat="1" ht="105.6" customHeight="1" x14ac:dyDescent="0.25">
      <c r="A28" s="59">
        <v>22</v>
      </c>
      <c r="B28" s="45" t="s">
        <v>6</v>
      </c>
      <c r="C28" s="46">
        <v>1</v>
      </c>
      <c r="D28" s="46">
        <v>30</v>
      </c>
      <c r="E28" s="59">
        <f t="shared" si="5"/>
        <v>30</v>
      </c>
      <c r="F28" s="59"/>
      <c r="G28" s="59"/>
      <c r="H28" s="59" t="s">
        <v>153</v>
      </c>
    </row>
    <row r="29" spans="1:8" s="49" customFormat="1" ht="105.6" customHeight="1" x14ac:dyDescent="0.25">
      <c r="A29" s="59">
        <v>23</v>
      </c>
      <c r="B29" s="48" t="s">
        <v>39</v>
      </c>
      <c r="C29" s="46">
        <v>1</v>
      </c>
      <c r="D29" s="46">
        <v>30</v>
      </c>
      <c r="E29" s="59">
        <f t="shared" si="5"/>
        <v>30</v>
      </c>
      <c r="F29" s="59"/>
      <c r="G29" s="59"/>
      <c r="H29" s="59" t="s">
        <v>153</v>
      </c>
    </row>
    <row r="30" spans="1:8" s="49" customFormat="1" ht="105.6" customHeight="1" x14ac:dyDescent="0.25">
      <c r="A30" s="59">
        <v>24</v>
      </c>
      <c r="B30" s="48" t="s">
        <v>33</v>
      </c>
      <c r="C30" s="46">
        <v>1</v>
      </c>
      <c r="D30" s="46">
        <v>30</v>
      </c>
      <c r="E30" s="59">
        <f t="shared" si="5"/>
        <v>30</v>
      </c>
      <c r="F30" s="59"/>
      <c r="G30" s="59"/>
      <c r="H30" s="59" t="s">
        <v>153</v>
      </c>
    </row>
    <row r="31" spans="1:8" x14ac:dyDescent="0.25">
      <c r="A31" s="99" t="s">
        <v>180</v>
      </c>
      <c r="B31" s="100"/>
      <c r="C31" s="55">
        <f>SUM(C7:C30)</f>
        <v>27</v>
      </c>
      <c r="D31" s="66">
        <f>SUM(D7:D30)</f>
        <v>609</v>
      </c>
      <c r="E31" s="66">
        <f>SUM(E7:E30)</f>
        <v>699</v>
      </c>
      <c r="F31" s="55"/>
      <c r="G31" s="55"/>
      <c r="H31" s="53"/>
    </row>
    <row r="33" spans="1:12" x14ac:dyDescent="0.25">
      <c r="C33" s="71" t="s">
        <v>159</v>
      </c>
      <c r="D33" s="71"/>
      <c r="E33" s="71"/>
      <c r="F33" s="71"/>
      <c r="G33" s="52"/>
    </row>
    <row r="34" spans="1:12" x14ac:dyDescent="0.25">
      <c r="C34" s="71" t="s">
        <v>145</v>
      </c>
      <c r="D34" s="71"/>
      <c r="E34" s="71"/>
      <c r="F34" s="71"/>
      <c r="G34" s="52"/>
    </row>
    <row r="35" spans="1:12" x14ac:dyDescent="0.25">
      <c r="C35" s="71" t="s">
        <v>146</v>
      </c>
      <c r="D35" s="71"/>
      <c r="E35" s="71"/>
      <c r="F35" s="71"/>
      <c r="G35" s="52"/>
    </row>
    <row r="39" spans="1:12" s="51" customFormat="1" x14ac:dyDescent="0.25">
      <c r="A39"/>
      <c r="B39"/>
      <c r="C39" s="78" t="s">
        <v>147</v>
      </c>
      <c r="D39" s="78"/>
      <c r="E39" s="78"/>
      <c r="F39" s="78"/>
      <c r="G39" s="56"/>
      <c r="I39"/>
      <c r="J39"/>
      <c r="K39"/>
      <c r="L39"/>
    </row>
    <row r="40" spans="1:12" s="51" customFormat="1" x14ac:dyDescent="0.25">
      <c r="A40"/>
      <c r="B40"/>
      <c r="C40" s="71" t="s">
        <v>148</v>
      </c>
      <c r="D40" s="71"/>
      <c r="E40" s="71"/>
      <c r="F40" s="71"/>
      <c r="G40" s="52"/>
      <c r="I40"/>
      <c r="J40"/>
      <c r="K40"/>
      <c r="L40"/>
    </row>
    <row r="41" spans="1:12" s="51" customFormat="1" x14ac:dyDescent="0.25">
      <c r="A41"/>
      <c r="B41"/>
      <c r="C41" s="71" t="s">
        <v>149</v>
      </c>
      <c r="D41" s="71"/>
      <c r="E41" s="71"/>
      <c r="F41" s="71"/>
      <c r="G41" s="52"/>
      <c r="I41"/>
      <c r="J41"/>
      <c r="K41"/>
      <c r="L41"/>
    </row>
  </sheetData>
  <mergeCells count="18">
    <mergeCell ref="A31:B31"/>
    <mergeCell ref="C39:F39"/>
    <mergeCell ref="C40:F40"/>
    <mergeCell ref="C41:F41"/>
    <mergeCell ref="G5:G6"/>
    <mergeCell ref="C33:F33"/>
    <mergeCell ref="C34:F34"/>
    <mergeCell ref="C35:F35"/>
    <mergeCell ref="F5:F6"/>
    <mergeCell ref="H5:H6"/>
    <mergeCell ref="A1:F1"/>
    <mergeCell ref="A2:F2"/>
    <mergeCell ref="A3:F3"/>
    <mergeCell ref="A5:A6"/>
    <mergeCell ref="B5:B6"/>
    <mergeCell ref="C5:C6"/>
    <mergeCell ref="D5:D6"/>
    <mergeCell ref="E5:E6"/>
  </mergeCells>
  <pageMargins left="0.51181102362204722" right="0.11811023622047245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AC12-B5E7-40C8-84EE-FD1F46AB5FAA}">
  <dimension ref="A1:L27"/>
  <sheetViews>
    <sheetView tabSelected="1" topLeftCell="A14" workbookViewId="0">
      <selection activeCell="A5" sqref="A5:H15"/>
    </sheetView>
  </sheetViews>
  <sheetFormatPr defaultRowHeight="15" x14ac:dyDescent="0.25"/>
  <cols>
    <col min="1" max="1" width="4.140625" customWidth="1"/>
    <col min="2" max="2" width="23" customWidth="1"/>
    <col min="3" max="5" width="10.42578125" customWidth="1"/>
    <col min="6" max="7" width="24.5703125" customWidth="1"/>
    <col min="8" max="8" width="12.85546875" style="51" customWidth="1"/>
  </cols>
  <sheetData>
    <row r="1" spans="1:9" x14ac:dyDescent="0.25">
      <c r="A1" s="71" t="s">
        <v>156</v>
      </c>
      <c r="B1" s="71"/>
      <c r="C1" s="71"/>
      <c r="D1" s="71"/>
      <c r="E1" s="71"/>
      <c r="F1" s="71"/>
      <c r="G1" s="58"/>
    </row>
    <row r="2" spans="1:9" x14ac:dyDescent="0.25">
      <c r="A2" s="71" t="s">
        <v>144</v>
      </c>
      <c r="B2" s="71"/>
      <c r="C2" s="71"/>
      <c r="D2" s="71"/>
      <c r="E2" s="71"/>
      <c r="F2" s="71"/>
      <c r="G2" s="58"/>
    </row>
    <row r="3" spans="1:9" x14ac:dyDescent="0.25">
      <c r="A3" s="71" t="s">
        <v>158</v>
      </c>
      <c r="B3" s="71"/>
      <c r="C3" s="71"/>
      <c r="D3" s="71"/>
      <c r="E3" s="71"/>
      <c r="F3" s="71"/>
      <c r="G3" s="58"/>
    </row>
    <row r="5" spans="1:9" ht="15" customHeight="1" x14ac:dyDescent="0.25">
      <c r="A5" s="72" t="s">
        <v>45</v>
      </c>
      <c r="B5" s="73" t="s">
        <v>46</v>
      </c>
      <c r="C5" s="75" t="s">
        <v>43</v>
      </c>
      <c r="D5" s="72" t="s">
        <v>42</v>
      </c>
      <c r="E5" s="75" t="s">
        <v>44</v>
      </c>
      <c r="F5" s="76" t="s">
        <v>151</v>
      </c>
      <c r="G5" s="76" t="s">
        <v>165</v>
      </c>
      <c r="H5" s="72" t="s">
        <v>152</v>
      </c>
    </row>
    <row r="6" spans="1:9" x14ac:dyDescent="0.25">
      <c r="A6" s="72"/>
      <c r="B6" s="74"/>
      <c r="C6" s="75"/>
      <c r="D6" s="72"/>
      <c r="E6" s="75"/>
      <c r="F6" s="77"/>
      <c r="G6" s="77"/>
      <c r="H6" s="72"/>
    </row>
    <row r="7" spans="1:9" s="49" customFormat="1" ht="105.6" customHeight="1" x14ac:dyDescent="0.25">
      <c r="A7" s="53">
        <v>1</v>
      </c>
      <c r="B7" s="96" t="s">
        <v>2</v>
      </c>
      <c r="C7" s="46">
        <v>1</v>
      </c>
      <c r="D7" s="46">
        <v>30</v>
      </c>
      <c r="E7" s="53">
        <v>30</v>
      </c>
      <c r="F7" s="53"/>
      <c r="G7" s="101" t="s">
        <v>161</v>
      </c>
      <c r="H7" s="53" t="s">
        <v>153</v>
      </c>
    </row>
    <row r="8" spans="1:9" s="49" customFormat="1" ht="105.6" customHeight="1" x14ac:dyDescent="0.25">
      <c r="A8" s="53">
        <v>2</v>
      </c>
      <c r="B8" s="48" t="s">
        <v>31</v>
      </c>
      <c r="C8" s="46">
        <v>1</v>
      </c>
      <c r="D8" s="46">
        <v>15</v>
      </c>
      <c r="E8" s="53">
        <f t="shared" ref="E8:E10" si="0">C8*D8</f>
        <v>15</v>
      </c>
      <c r="F8" s="53"/>
      <c r="G8" s="101" t="s">
        <v>160</v>
      </c>
      <c r="H8" s="53" t="s">
        <v>153</v>
      </c>
    </row>
    <row r="9" spans="1:9" s="49" customFormat="1" ht="105.6" customHeight="1" x14ac:dyDescent="0.25">
      <c r="A9" s="53">
        <v>3</v>
      </c>
      <c r="B9" s="48" t="s">
        <v>30</v>
      </c>
      <c r="C9" s="46">
        <v>1</v>
      </c>
      <c r="D9" s="46">
        <v>15</v>
      </c>
      <c r="E9" s="59">
        <f t="shared" si="0"/>
        <v>15</v>
      </c>
      <c r="F9" s="59"/>
      <c r="G9" s="101" t="s">
        <v>162</v>
      </c>
      <c r="H9" s="59" t="s">
        <v>153</v>
      </c>
    </row>
    <row r="10" spans="1:9" s="49" customFormat="1" ht="105.6" customHeight="1" x14ac:dyDescent="0.25">
      <c r="A10" s="53">
        <v>4</v>
      </c>
      <c r="B10" s="48" t="s">
        <v>179</v>
      </c>
      <c r="C10" s="46">
        <v>1</v>
      </c>
      <c r="D10" s="46">
        <v>30</v>
      </c>
      <c r="E10" s="53">
        <f t="shared" si="0"/>
        <v>30</v>
      </c>
      <c r="F10" s="53"/>
      <c r="G10" s="65" t="s">
        <v>194</v>
      </c>
      <c r="H10" s="53" t="s">
        <v>153</v>
      </c>
    </row>
    <row r="11" spans="1:9" x14ac:dyDescent="0.25">
      <c r="A11" s="79"/>
      <c r="B11" s="79"/>
      <c r="C11" s="2"/>
      <c r="D11" s="2"/>
      <c r="E11" s="2"/>
      <c r="F11" s="55"/>
      <c r="G11" s="57"/>
      <c r="H11" s="53"/>
    </row>
    <row r="12" spans="1:9" s="49" customFormat="1" ht="105.6" customHeight="1" x14ac:dyDescent="0.25">
      <c r="A12" s="53">
        <v>5</v>
      </c>
      <c r="B12" s="45" t="s">
        <v>6</v>
      </c>
      <c r="C12" s="46">
        <v>1</v>
      </c>
      <c r="D12" s="46">
        <v>30</v>
      </c>
      <c r="E12" s="59">
        <f t="shared" ref="E12:E14" si="1">C12*D12</f>
        <v>30</v>
      </c>
      <c r="F12" s="59"/>
      <c r="G12" s="59"/>
      <c r="H12" s="59" t="s">
        <v>153</v>
      </c>
      <c r="I12" s="59"/>
    </row>
    <row r="13" spans="1:9" s="49" customFormat="1" ht="105.6" customHeight="1" x14ac:dyDescent="0.25">
      <c r="A13" s="53">
        <v>6</v>
      </c>
      <c r="B13" s="48" t="s">
        <v>39</v>
      </c>
      <c r="C13" s="46">
        <v>1</v>
      </c>
      <c r="D13" s="46">
        <v>30</v>
      </c>
      <c r="E13" s="59">
        <f t="shared" si="1"/>
        <v>30</v>
      </c>
      <c r="F13" s="59"/>
      <c r="G13" s="59"/>
      <c r="H13" s="59" t="s">
        <v>153</v>
      </c>
      <c r="I13" s="59"/>
    </row>
    <row r="14" spans="1:9" s="49" customFormat="1" ht="105.6" customHeight="1" x14ac:dyDescent="0.25">
      <c r="A14" s="53">
        <v>7</v>
      </c>
      <c r="B14" s="48" t="s">
        <v>33</v>
      </c>
      <c r="C14" s="46">
        <v>1</v>
      </c>
      <c r="D14" s="46">
        <v>30</v>
      </c>
      <c r="E14" s="59">
        <f t="shared" si="1"/>
        <v>30</v>
      </c>
      <c r="F14" s="59"/>
      <c r="G14" s="59"/>
      <c r="H14" s="59" t="s">
        <v>153</v>
      </c>
      <c r="I14" s="59"/>
    </row>
    <row r="15" spans="1:9" x14ac:dyDescent="0.25">
      <c r="A15" s="94" t="s">
        <v>180</v>
      </c>
      <c r="B15" s="95"/>
      <c r="C15" s="55">
        <f>SUM(C7:C14)</f>
        <v>7</v>
      </c>
      <c r="D15" s="66">
        <f t="shared" ref="D15:E15" si="2">SUM(D7:D14)</f>
        <v>180</v>
      </c>
      <c r="E15" s="66">
        <f t="shared" si="2"/>
        <v>180</v>
      </c>
      <c r="F15" s="55"/>
      <c r="G15" s="57"/>
      <c r="H15" s="53"/>
    </row>
    <row r="17" spans="1:12" x14ac:dyDescent="0.25">
      <c r="C17" s="71" t="s">
        <v>159</v>
      </c>
      <c r="D17" s="71"/>
      <c r="E17" s="71"/>
      <c r="F17" s="71"/>
      <c r="G17" s="58"/>
    </row>
    <row r="18" spans="1:12" x14ac:dyDescent="0.25">
      <c r="C18" s="71" t="s">
        <v>145</v>
      </c>
      <c r="D18" s="71"/>
      <c r="E18" s="71"/>
      <c r="F18" s="71"/>
      <c r="G18" s="58"/>
    </row>
    <row r="19" spans="1:12" x14ac:dyDescent="0.25">
      <c r="C19" s="71" t="s">
        <v>146</v>
      </c>
      <c r="D19" s="71"/>
      <c r="E19" s="71"/>
      <c r="F19" s="71"/>
      <c r="G19" s="58"/>
    </row>
    <row r="23" spans="1:12" s="51" customFormat="1" x14ac:dyDescent="0.25">
      <c r="A23"/>
      <c r="B23"/>
      <c r="C23" s="78" t="s">
        <v>147</v>
      </c>
      <c r="D23" s="78"/>
      <c r="E23" s="78"/>
      <c r="F23" s="78"/>
      <c r="G23" s="61"/>
      <c r="I23"/>
      <c r="J23"/>
      <c r="K23"/>
      <c r="L23"/>
    </row>
    <row r="24" spans="1:12" s="51" customFormat="1" x14ac:dyDescent="0.25">
      <c r="A24"/>
      <c r="B24"/>
      <c r="C24" s="71" t="s">
        <v>148</v>
      </c>
      <c r="D24" s="71"/>
      <c r="E24" s="71"/>
      <c r="F24" s="71"/>
      <c r="G24" s="58"/>
      <c r="I24"/>
      <c r="J24"/>
      <c r="K24"/>
      <c r="L24"/>
    </row>
    <row r="25" spans="1:12" s="51" customFormat="1" x14ac:dyDescent="0.25">
      <c r="A25"/>
      <c r="B25"/>
      <c r="C25" s="71" t="s">
        <v>149</v>
      </c>
      <c r="D25" s="71"/>
      <c r="E25" s="71"/>
      <c r="F25" s="71"/>
      <c r="G25" s="58"/>
      <c r="I25"/>
      <c r="J25"/>
      <c r="K25"/>
      <c r="L25"/>
    </row>
    <row r="27" spans="1:12" x14ac:dyDescent="0.25">
      <c r="I27" t="s">
        <v>163</v>
      </c>
    </row>
  </sheetData>
  <mergeCells count="19">
    <mergeCell ref="C25:F25"/>
    <mergeCell ref="A11:B11"/>
    <mergeCell ref="C17:F17"/>
    <mergeCell ref="C18:F18"/>
    <mergeCell ref="C19:F19"/>
    <mergeCell ref="A15:B15"/>
    <mergeCell ref="H5:H6"/>
    <mergeCell ref="G5:G6"/>
    <mergeCell ref="C23:F23"/>
    <mergeCell ref="C24:F24"/>
    <mergeCell ref="A1:F1"/>
    <mergeCell ref="A2:F2"/>
    <mergeCell ref="A3:F3"/>
    <mergeCell ref="A5:A6"/>
    <mergeCell ref="B5:B6"/>
    <mergeCell ref="C5:C6"/>
    <mergeCell ref="D5:D6"/>
    <mergeCell ref="E5:E6"/>
    <mergeCell ref="F5:F6"/>
  </mergeCells>
  <pageMargins left="0.51181102362204722" right="0.11811023622047245" top="0.74803149606299213" bottom="0.55118110236220474" header="0.31496062992125984" footer="0.31496062992125984"/>
  <pageSetup scale="85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90"/>
  <sheetViews>
    <sheetView topLeftCell="A4" workbookViewId="0">
      <pane xSplit="3" ySplit="4" topLeftCell="D68" activePane="bottomRight" state="frozen"/>
      <selection activeCell="A4" sqref="A4"/>
      <selection pane="topRight" activeCell="D4" sqref="D4"/>
      <selection pane="bottomLeft" activeCell="A8" sqref="A8"/>
      <selection pane="bottomRight" activeCell="F80" sqref="F80"/>
    </sheetView>
  </sheetViews>
  <sheetFormatPr defaultRowHeight="15" x14ac:dyDescent="0.25"/>
  <cols>
    <col min="1" max="1" width="4.85546875" customWidth="1"/>
    <col min="2" max="2" width="5.7109375" customWidth="1"/>
    <col min="3" max="3" width="42" customWidth="1"/>
    <col min="4" max="4" width="7.5703125" customWidth="1"/>
    <col min="5" max="5" width="8.28515625" customWidth="1"/>
    <col min="6" max="6" width="8.140625" customWidth="1"/>
    <col min="7" max="7" width="12.5703125" customWidth="1"/>
    <col min="8" max="8" width="18" customWidth="1"/>
    <col min="10" max="10" width="11.42578125" customWidth="1"/>
    <col min="11" max="11" width="11.7109375" customWidth="1"/>
    <col min="12" max="12" width="11.5703125" customWidth="1"/>
    <col min="13" max="13" width="12.42578125" customWidth="1"/>
  </cols>
  <sheetData>
    <row r="1" spans="1:13" x14ac:dyDescent="0.25">
      <c r="A1" s="84" t="s">
        <v>49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</row>
    <row r="2" spans="1:13" x14ac:dyDescent="0.25">
      <c r="A2" s="84" t="s">
        <v>50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</row>
    <row r="3" spans="1:13" x14ac:dyDescent="0.25">
      <c r="A3" s="3"/>
      <c r="B3" s="4"/>
      <c r="C3" s="4"/>
      <c r="D3" s="3"/>
      <c r="E3" s="3"/>
      <c r="F3" s="3"/>
      <c r="G3" s="3"/>
    </row>
    <row r="4" spans="1:13" x14ac:dyDescent="0.25">
      <c r="A4" s="85" t="s">
        <v>51</v>
      </c>
      <c r="B4" s="85" t="s">
        <v>52</v>
      </c>
      <c r="C4" s="88"/>
      <c r="D4" s="91" t="s">
        <v>53</v>
      </c>
      <c r="E4" s="91" t="s">
        <v>54</v>
      </c>
      <c r="F4" s="91" t="s">
        <v>55</v>
      </c>
      <c r="G4" s="91" t="s">
        <v>56</v>
      </c>
      <c r="H4" s="75" t="s">
        <v>57</v>
      </c>
      <c r="I4" s="75" t="s">
        <v>58</v>
      </c>
      <c r="J4" s="72" t="s">
        <v>59</v>
      </c>
      <c r="K4" s="72"/>
      <c r="L4" s="72" t="s">
        <v>60</v>
      </c>
      <c r="M4" s="72"/>
    </row>
    <row r="5" spans="1:13" x14ac:dyDescent="0.25">
      <c r="A5" s="86"/>
      <c r="B5" s="86"/>
      <c r="C5" s="89"/>
      <c r="D5" s="92"/>
      <c r="E5" s="92"/>
      <c r="F5" s="92"/>
      <c r="G5" s="92"/>
      <c r="H5" s="75"/>
      <c r="I5" s="75"/>
      <c r="J5" s="75" t="s">
        <v>61</v>
      </c>
      <c r="K5" s="75" t="s">
        <v>62</v>
      </c>
      <c r="L5" s="75" t="s">
        <v>61</v>
      </c>
      <c r="M5" s="75" t="s">
        <v>62</v>
      </c>
    </row>
    <row r="6" spans="1:13" x14ac:dyDescent="0.25">
      <c r="A6" s="87"/>
      <c r="B6" s="87"/>
      <c r="C6" s="90"/>
      <c r="D6" s="93"/>
      <c r="E6" s="93"/>
      <c r="F6" s="93"/>
      <c r="G6" s="93"/>
      <c r="H6" s="75"/>
      <c r="I6" s="75"/>
      <c r="J6" s="75"/>
      <c r="K6" s="75"/>
      <c r="L6" s="75"/>
      <c r="M6" s="75"/>
    </row>
    <row r="7" spans="1:13" x14ac:dyDescent="0.25">
      <c r="A7" s="5" t="s">
        <v>63</v>
      </c>
      <c r="B7" s="80" t="s">
        <v>64</v>
      </c>
      <c r="C7" s="81"/>
      <c r="D7" s="6" t="s">
        <v>65</v>
      </c>
      <c r="E7" s="6" t="s">
        <v>66</v>
      </c>
      <c r="F7" s="6" t="s">
        <v>67</v>
      </c>
      <c r="G7" s="6" t="s">
        <v>68</v>
      </c>
      <c r="H7" s="1"/>
      <c r="I7" s="1"/>
      <c r="J7" s="1"/>
      <c r="K7" s="1"/>
      <c r="L7" s="1"/>
      <c r="M7" s="1"/>
    </row>
    <row r="8" spans="1:13" x14ac:dyDescent="0.25">
      <c r="A8" s="7" t="s">
        <v>69</v>
      </c>
      <c r="B8" s="8" t="s">
        <v>70</v>
      </c>
      <c r="C8" s="9"/>
      <c r="D8" s="10"/>
      <c r="E8" s="10"/>
      <c r="F8" s="10"/>
      <c r="G8" s="10"/>
      <c r="H8" s="1"/>
      <c r="I8" s="1"/>
      <c r="J8" s="1"/>
      <c r="K8" s="1"/>
      <c r="L8" s="1"/>
      <c r="M8" s="1"/>
    </row>
    <row r="9" spans="1:13" x14ac:dyDescent="0.25">
      <c r="A9" s="11">
        <v>1</v>
      </c>
      <c r="B9" s="12" t="s">
        <v>71</v>
      </c>
      <c r="C9" s="13"/>
      <c r="D9" s="14"/>
      <c r="E9" s="14"/>
      <c r="F9" s="14"/>
      <c r="G9" s="14"/>
      <c r="H9" s="1"/>
      <c r="I9" s="1"/>
      <c r="J9" s="1"/>
      <c r="K9" s="1"/>
      <c r="L9" s="1"/>
      <c r="M9" s="1"/>
    </row>
    <row r="10" spans="1:13" x14ac:dyDescent="0.25">
      <c r="A10" s="11"/>
      <c r="B10" s="11" t="s">
        <v>72</v>
      </c>
      <c r="C10" s="13" t="s">
        <v>73</v>
      </c>
      <c r="D10" s="15"/>
      <c r="E10" s="15"/>
      <c r="F10" s="15"/>
      <c r="G10" s="15"/>
      <c r="H10" s="1"/>
      <c r="I10" s="1"/>
      <c r="J10" s="1"/>
      <c r="K10" s="1"/>
      <c r="L10" s="1"/>
      <c r="M10" s="1"/>
    </row>
    <row r="11" spans="1:13" x14ac:dyDescent="0.25">
      <c r="A11" s="11"/>
      <c r="B11" s="11" t="s">
        <v>72</v>
      </c>
      <c r="C11" s="13" t="s">
        <v>74</v>
      </c>
      <c r="D11" s="15"/>
      <c r="E11" s="15"/>
      <c r="F11" s="15"/>
      <c r="G11" s="15"/>
      <c r="H11" s="1"/>
      <c r="I11" s="1"/>
      <c r="J11" s="1"/>
      <c r="K11" s="1"/>
      <c r="L11" s="1"/>
      <c r="M11" s="1"/>
    </row>
    <row r="12" spans="1:13" x14ac:dyDescent="0.25">
      <c r="A12" s="11"/>
      <c r="B12" s="11" t="s">
        <v>72</v>
      </c>
      <c r="C12" s="13" t="s">
        <v>75</v>
      </c>
      <c r="D12" s="15"/>
      <c r="E12" s="15"/>
      <c r="F12" s="15"/>
      <c r="G12" s="15"/>
      <c r="H12" s="1"/>
      <c r="I12" s="1"/>
      <c r="J12" s="1"/>
      <c r="K12" s="1"/>
      <c r="L12" s="1"/>
      <c r="M12" s="1"/>
    </row>
    <row r="13" spans="1:13" x14ac:dyDescent="0.25">
      <c r="A13" s="11"/>
      <c r="B13" s="11" t="s">
        <v>72</v>
      </c>
      <c r="C13" s="13" t="s">
        <v>76</v>
      </c>
      <c r="D13" s="15"/>
      <c r="E13" s="15"/>
      <c r="F13" s="15"/>
      <c r="G13" s="15"/>
      <c r="H13" s="1"/>
      <c r="I13" s="1"/>
      <c r="J13" s="1"/>
      <c r="K13" s="1"/>
      <c r="L13" s="1"/>
      <c r="M13" s="1"/>
    </row>
    <row r="14" spans="1:13" x14ac:dyDescent="0.25">
      <c r="A14" s="11"/>
      <c r="B14" s="11" t="s">
        <v>72</v>
      </c>
      <c r="C14" s="13" t="s">
        <v>77</v>
      </c>
      <c r="D14" s="15"/>
      <c r="E14" s="15"/>
      <c r="F14" s="15"/>
      <c r="G14" s="15"/>
      <c r="H14" s="1"/>
      <c r="I14" s="1"/>
      <c r="J14" s="1"/>
      <c r="K14" s="1"/>
      <c r="L14" s="1"/>
      <c r="M14" s="1"/>
    </row>
    <row r="15" spans="1:13" x14ac:dyDescent="0.25">
      <c r="A15" s="11"/>
      <c r="B15" s="11" t="s">
        <v>72</v>
      </c>
      <c r="C15" s="13" t="s">
        <v>78</v>
      </c>
      <c r="D15" s="15"/>
      <c r="E15" s="15"/>
      <c r="F15" s="15"/>
      <c r="G15" s="15"/>
      <c r="H15" s="1"/>
      <c r="I15" s="1"/>
      <c r="J15" s="1"/>
      <c r="K15" s="1"/>
      <c r="L15" s="1"/>
      <c r="M15" s="1"/>
    </row>
    <row r="16" spans="1:13" x14ac:dyDescent="0.25">
      <c r="A16" s="11"/>
      <c r="B16" s="11" t="s">
        <v>72</v>
      </c>
      <c r="C16" s="13" t="s">
        <v>79</v>
      </c>
      <c r="D16" s="15"/>
      <c r="E16" s="15"/>
      <c r="F16" s="15"/>
      <c r="G16" s="15"/>
      <c r="H16" s="1"/>
      <c r="I16" s="1"/>
      <c r="J16" s="1"/>
      <c r="K16" s="1"/>
      <c r="L16" s="1"/>
      <c r="M16" s="1"/>
    </row>
    <row r="17" spans="1:13" x14ac:dyDescent="0.25">
      <c r="A17" s="11"/>
      <c r="B17" s="11"/>
      <c r="C17" s="16" t="s">
        <v>80</v>
      </c>
      <c r="D17" s="17">
        <f>SUM(D10:D16)</f>
        <v>0</v>
      </c>
      <c r="E17" s="17">
        <f>SUM(E10:E16)</f>
        <v>0</v>
      </c>
      <c r="F17" s="17">
        <f>SUM(F10:F16)</f>
        <v>0</v>
      </c>
      <c r="G17" s="17">
        <f>SUM(G10:G16)</f>
        <v>0</v>
      </c>
      <c r="H17" s="1"/>
      <c r="I17" s="1"/>
      <c r="J17" s="1"/>
      <c r="K17" s="1"/>
      <c r="L17" s="1"/>
      <c r="M17" s="1"/>
    </row>
    <row r="18" spans="1:13" x14ac:dyDescent="0.25">
      <c r="A18" s="11">
        <v>2</v>
      </c>
      <c r="B18" s="18" t="s">
        <v>81</v>
      </c>
      <c r="C18" s="13"/>
      <c r="D18" s="14"/>
      <c r="E18" s="14"/>
      <c r="F18" s="14"/>
      <c r="G18" s="14"/>
      <c r="H18" s="1"/>
      <c r="I18" s="1"/>
      <c r="J18" s="1"/>
      <c r="K18" s="1"/>
      <c r="L18" s="1"/>
      <c r="M18" s="1"/>
    </row>
    <row r="19" spans="1:13" x14ac:dyDescent="0.25">
      <c r="A19" s="11"/>
      <c r="B19" s="11" t="s">
        <v>72</v>
      </c>
      <c r="C19" s="13" t="s">
        <v>82</v>
      </c>
      <c r="D19" s="15"/>
      <c r="E19" s="15"/>
      <c r="F19" s="15"/>
      <c r="G19" s="15"/>
      <c r="H19" s="1"/>
      <c r="I19" s="1"/>
      <c r="J19" s="1"/>
      <c r="K19" s="1"/>
      <c r="L19" s="1"/>
      <c r="M19" s="1"/>
    </row>
    <row r="20" spans="1:13" x14ac:dyDescent="0.25">
      <c r="A20" s="11"/>
      <c r="B20" s="11" t="s">
        <v>72</v>
      </c>
      <c r="C20" s="13" t="s">
        <v>83</v>
      </c>
      <c r="D20" s="15"/>
      <c r="E20" s="15"/>
      <c r="F20" s="15"/>
      <c r="G20" s="15"/>
      <c r="H20" s="1"/>
      <c r="I20" s="1"/>
      <c r="J20" s="1"/>
      <c r="K20" s="1"/>
      <c r="L20" s="1"/>
      <c r="M20" s="1"/>
    </row>
    <row r="21" spans="1:13" x14ac:dyDescent="0.25">
      <c r="A21" s="11"/>
      <c r="B21" s="11" t="s">
        <v>72</v>
      </c>
      <c r="C21" s="13" t="s">
        <v>84</v>
      </c>
      <c r="D21" s="15"/>
      <c r="E21" s="15"/>
      <c r="F21" s="15"/>
      <c r="G21" s="15"/>
      <c r="H21" s="1"/>
      <c r="I21" s="1"/>
      <c r="J21" s="1"/>
      <c r="K21" s="1"/>
      <c r="L21" s="1"/>
      <c r="M21" s="1"/>
    </row>
    <row r="22" spans="1:13" x14ac:dyDescent="0.25">
      <c r="A22" s="11"/>
      <c r="B22" s="18"/>
      <c r="C22" s="16" t="s">
        <v>80</v>
      </c>
      <c r="D22" s="17">
        <f>SUM(D19:D21)</f>
        <v>0</v>
      </c>
      <c r="E22" s="17">
        <f>SUM(E19:E21)</f>
        <v>0</v>
      </c>
      <c r="F22" s="17">
        <f>SUM(F19:F21)</f>
        <v>0</v>
      </c>
      <c r="G22" s="17">
        <f>SUM(G19:G21)</f>
        <v>0</v>
      </c>
      <c r="H22" s="1"/>
      <c r="I22" s="1"/>
      <c r="J22" s="1"/>
      <c r="K22" s="1"/>
      <c r="L22" s="1"/>
      <c r="M22" s="1"/>
    </row>
    <row r="23" spans="1:13" x14ac:dyDescent="0.25">
      <c r="A23" s="11">
        <v>3</v>
      </c>
      <c r="B23" s="18" t="s">
        <v>85</v>
      </c>
      <c r="C23" s="19"/>
      <c r="D23" s="14"/>
      <c r="E23" s="14"/>
      <c r="F23" s="14"/>
      <c r="G23" s="14"/>
      <c r="H23" s="1"/>
      <c r="I23" s="1"/>
      <c r="J23" s="1"/>
      <c r="K23" s="1"/>
      <c r="L23" s="1"/>
      <c r="M23" s="1"/>
    </row>
    <row r="24" spans="1:13" x14ac:dyDescent="0.25">
      <c r="A24" s="11"/>
      <c r="B24" s="11" t="s">
        <v>72</v>
      </c>
      <c r="C24" s="20" t="s">
        <v>86</v>
      </c>
      <c r="D24" s="21">
        <v>1</v>
      </c>
      <c r="E24" s="21">
        <v>30</v>
      </c>
      <c r="F24" s="21">
        <f>D24*E24</f>
        <v>30</v>
      </c>
      <c r="G24" s="15">
        <v>1</v>
      </c>
      <c r="H24" s="1"/>
      <c r="I24" s="1"/>
      <c r="J24" s="1"/>
      <c r="K24" s="1"/>
      <c r="L24" s="1"/>
      <c r="M24" s="1"/>
    </row>
    <row r="25" spans="1:13" x14ac:dyDescent="0.25">
      <c r="A25" s="11"/>
      <c r="B25" s="11" t="s">
        <v>72</v>
      </c>
      <c r="C25" s="20" t="s">
        <v>87</v>
      </c>
      <c r="D25" s="21">
        <v>1</v>
      </c>
      <c r="E25" s="21">
        <v>30</v>
      </c>
      <c r="F25" s="21">
        <f t="shared" ref="F25:F51" si="0">D25*E25</f>
        <v>30</v>
      </c>
      <c r="G25" s="15">
        <v>1</v>
      </c>
      <c r="H25" s="1"/>
      <c r="I25" s="1"/>
      <c r="J25" s="1"/>
      <c r="K25" s="1"/>
      <c r="L25" s="1"/>
      <c r="M25" s="1"/>
    </row>
    <row r="26" spans="1:13" x14ac:dyDescent="0.25">
      <c r="A26" s="11"/>
      <c r="B26" s="11" t="s">
        <v>72</v>
      </c>
      <c r="C26" s="20" t="s">
        <v>88</v>
      </c>
      <c r="D26" s="21">
        <v>1</v>
      </c>
      <c r="E26" s="21">
        <v>30</v>
      </c>
      <c r="F26" s="21">
        <f t="shared" si="0"/>
        <v>30</v>
      </c>
      <c r="G26" s="15">
        <v>1</v>
      </c>
      <c r="H26" s="1"/>
      <c r="I26" s="1"/>
      <c r="J26" s="1"/>
      <c r="K26" s="1"/>
      <c r="L26" s="1"/>
      <c r="M26" s="1"/>
    </row>
    <row r="27" spans="1:13" x14ac:dyDescent="0.25">
      <c r="A27" s="11"/>
      <c r="B27" s="11" t="s">
        <v>72</v>
      </c>
      <c r="C27" s="20" t="s">
        <v>89</v>
      </c>
      <c r="D27" s="21">
        <v>1</v>
      </c>
      <c r="E27" s="21">
        <v>30</v>
      </c>
      <c r="F27" s="21">
        <f t="shared" si="0"/>
        <v>30</v>
      </c>
      <c r="G27" s="15">
        <v>1</v>
      </c>
      <c r="H27" s="1"/>
      <c r="I27" s="1"/>
      <c r="J27" s="1"/>
      <c r="K27" s="1"/>
      <c r="L27" s="1"/>
      <c r="M27" s="1"/>
    </row>
    <row r="28" spans="1:13" x14ac:dyDescent="0.25">
      <c r="A28" s="11"/>
      <c r="B28" s="11" t="s">
        <v>72</v>
      </c>
      <c r="C28" s="20" t="s">
        <v>90</v>
      </c>
      <c r="D28" s="21">
        <v>1</v>
      </c>
      <c r="E28" s="21">
        <v>30</v>
      </c>
      <c r="F28" s="21">
        <f t="shared" si="0"/>
        <v>30</v>
      </c>
      <c r="G28" s="15">
        <v>1</v>
      </c>
      <c r="H28" s="1"/>
      <c r="I28" s="1"/>
      <c r="J28" s="1"/>
      <c r="K28" s="1"/>
      <c r="L28" s="1"/>
      <c r="M28" s="1"/>
    </row>
    <row r="29" spans="1:13" x14ac:dyDescent="0.25">
      <c r="A29" s="11"/>
      <c r="B29" s="11" t="s">
        <v>72</v>
      </c>
      <c r="C29" s="20" t="s">
        <v>91</v>
      </c>
      <c r="D29" s="21">
        <v>1</v>
      </c>
      <c r="E29" s="21">
        <v>30</v>
      </c>
      <c r="F29" s="21">
        <f t="shared" si="0"/>
        <v>30</v>
      </c>
      <c r="G29" s="15">
        <v>1</v>
      </c>
      <c r="H29" s="1"/>
      <c r="I29" s="1"/>
      <c r="J29" s="1"/>
      <c r="K29" s="1"/>
      <c r="L29" s="1"/>
      <c r="M29" s="1"/>
    </row>
    <row r="30" spans="1:13" x14ac:dyDescent="0.25">
      <c r="A30" s="11"/>
      <c r="B30" s="11" t="s">
        <v>72</v>
      </c>
      <c r="C30" s="20" t="s">
        <v>92</v>
      </c>
      <c r="D30" s="21">
        <v>1</v>
      </c>
      <c r="E30" s="21">
        <v>30</v>
      </c>
      <c r="F30" s="21">
        <f t="shared" si="0"/>
        <v>30</v>
      </c>
      <c r="G30" s="15">
        <v>1</v>
      </c>
      <c r="H30" s="1"/>
      <c r="I30" s="1"/>
      <c r="J30" s="1"/>
      <c r="K30" s="1"/>
      <c r="L30" s="1"/>
      <c r="M30" s="1"/>
    </row>
    <row r="31" spans="1:13" x14ac:dyDescent="0.25">
      <c r="A31" s="11"/>
      <c r="B31" s="11" t="s">
        <v>72</v>
      </c>
      <c r="C31" s="20" t="s">
        <v>93</v>
      </c>
      <c r="D31" s="21">
        <v>1</v>
      </c>
      <c r="E31" s="21">
        <v>30</v>
      </c>
      <c r="F31" s="21">
        <f t="shared" si="0"/>
        <v>30</v>
      </c>
      <c r="G31" s="15"/>
      <c r="H31" s="1"/>
      <c r="I31" s="1"/>
      <c r="J31" s="1"/>
      <c r="K31" s="1"/>
      <c r="L31" s="1"/>
      <c r="M31" s="1"/>
    </row>
    <row r="32" spans="1:13" x14ac:dyDescent="0.25">
      <c r="A32" s="11"/>
      <c r="B32" s="11" t="s">
        <v>72</v>
      </c>
      <c r="C32" s="20" t="s">
        <v>94</v>
      </c>
      <c r="D32" s="21">
        <v>1</v>
      </c>
      <c r="E32" s="21">
        <v>30</v>
      </c>
      <c r="F32" s="21">
        <f t="shared" si="0"/>
        <v>30</v>
      </c>
      <c r="G32" s="15"/>
      <c r="H32" s="1"/>
      <c r="I32" s="1"/>
      <c r="J32" s="1"/>
      <c r="K32" s="1"/>
      <c r="L32" s="1"/>
      <c r="M32" s="1"/>
    </row>
    <row r="33" spans="1:13" x14ac:dyDescent="0.25">
      <c r="A33" s="11"/>
      <c r="B33" s="11" t="s">
        <v>72</v>
      </c>
      <c r="C33" s="20" t="s">
        <v>95</v>
      </c>
      <c r="D33" s="21">
        <v>4</v>
      </c>
      <c r="E33" s="21">
        <v>30</v>
      </c>
      <c r="F33" s="21">
        <f t="shared" si="0"/>
        <v>120</v>
      </c>
      <c r="G33" s="15"/>
      <c r="H33" s="1"/>
      <c r="I33" s="1"/>
      <c r="J33" s="1"/>
      <c r="K33" s="1"/>
      <c r="L33" s="1"/>
      <c r="M33" s="1"/>
    </row>
    <row r="34" spans="1:13" x14ac:dyDescent="0.25">
      <c r="A34" s="11"/>
      <c r="B34" s="11" t="s">
        <v>72</v>
      </c>
      <c r="C34" s="20" t="s">
        <v>96</v>
      </c>
      <c r="D34" s="21">
        <v>1</v>
      </c>
      <c r="E34" s="21">
        <v>30</v>
      </c>
      <c r="F34" s="21">
        <f t="shared" si="0"/>
        <v>30</v>
      </c>
      <c r="G34" s="15"/>
      <c r="H34" s="1"/>
      <c r="I34" s="1"/>
      <c r="J34" s="1"/>
      <c r="K34" s="1"/>
      <c r="L34" s="1"/>
      <c r="M34" s="1"/>
    </row>
    <row r="35" spans="1:13" x14ac:dyDescent="0.25">
      <c r="A35" s="11"/>
      <c r="B35" s="11" t="s">
        <v>72</v>
      </c>
      <c r="C35" s="22" t="s">
        <v>97</v>
      </c>
      <c r="D35" s="21">
        <v>1</v>
      </c>
      <c r="E35" s="21">
        <v>15</v>
      </c>
      <c r="F35" s="21">
        <f t="shared" si="0"/>
        <v>15</v>
      </c>
      <c r="G35" s="15">
        <v>1</v>
      </c>
      <c r="H35" s="1"/>
      <c r="I35" s="1"/>
      <c r="J35" s="1"/>
      <c r="K35" s="1"/>
      <c r="L35" s="1"/>
      <c r="M35" s="1"/>
    </row>
    <row r="36" spans="1:13" x14ac:dyDescent="0.25">
      <c r="A36" s="11"/>
      <c r="B36" s="11" t="s">
        <v>72</v>
      </c>
      <c r="C36" s="20" t="s">
        <v>98</v>
      </c>
      <c r="D36" s="21">
        <v>1</v>
      </c>
      <c r="E36" s="21">
        <v>30</v>
      </c>
      <c r="F36" s="21">
        <f t="shared" si="0"/>
        <v>30</v>
      </c>
      <c r="G36" s="15">
        <v>1</v>
      </c>
      <c r="H36" s="1"/>
      <c r="I36" s="1"/>
      <c r="J36" s="1"/>
      <c r="K36" s="1"/>
      <c r="L36" s="1"/>
      <c r="M36" s="1"/>
    </row>
    <row r="37" spans="1:13" x14ac:dyDescent="0.25">
      <c r="A37" s="11"/>
      <c r="B37" s="11"/>
      <c r="C37" s="20" t="s">
        <v>99</v>
      </c>
      <c r="D37" s="21">
        <v>1</v>
      </c>
      <c r="E37" s="21">
        <v>30</v>
      </c>
      <c r="F37" s="21">
        <f t="shared" si="0"/>
        <v>30</v>
      </c>
      <c r="G37" s="15">
        <v>1</v>
      </c>
      <c r="H37" s="1"/>
      <c r="I37" s="1"/>
      <c r="J37" s="1"/>
      <c r="K37" s="1"/>
      <c r="L37" s="1"/>
      <c r="M37" s="1"/>
    </row>
    <row r="38" spans="1:13" x14ac:dyDescent="0.25">
      <c r="A38" s="11"/>
      <c r="B38" s="11"/>
      <c r="C38" s="20" t="s">
        <v>40</v>
      </c>
      <c r="D38" s="21">
        <v>1</v>
      </c>
      <c r="E38" s="21">
        <v>15</v>
      </c>
      <c r="F38" s="21">
        <f t="shared" si="0"/>
        <v>15</v>
      </c>
      <c r="G38" s="15"/>
      <c r="H38" s="1"/>
      <c r="I38" s="1"/>
      <c r="J38" s="1"/>
      <c r="K38" s="1"/>
      <c r="L38" s="1"/>
      <c r="M38" s="1"/>
    </row>
    <row r="39" spans="1:13" x14ac:dyDescent="0.25">
      <c r="A39" s="11"/>
      <c r="B39" s="11"/>
      <c r="C39" s="20" t="s">
        <v>100</v>
      </c>
      <c r="D39" s="21">
        <v>1</v>
      </c>
      <c r="E39" s="21">
        <v>10</v>
      </c>
      <c r="F39" s="21">
        <f t="shared" si="0"/>
        <v>10</v>
      </c>
      <c r="G39" s="15"/>
      <c r="H39" s="1"/>
      <c r="I39" s="1"/>
      <c r="J39" s="1"/>
      <c r="K39" s="1"/>
      <c r="L39" s="1"/>
      <c r="M39" s="1"/>
    </row>
    <row r="40" spans="1:13" x14ac:dyDescent="0.25">
      <c r="A40" s="11"/>
      <c r="B40" s="11"/>
      <c r="C40" s="20" t="s">
        <v>101</v>
      </c>
      <c r="D40" s="21">
        <v>1</v>
      </c>
      <c r="E40" s="21">
        <v>30</v>
      </c>
      <c r="F40" s="21">
        <f t="shared" si="0"/>
        <v>30</v>
      </c>
      <c r="G40" s="15"/>
      <c r="H40" s="1"/>
      <c r="I40" s="1"/>
      <c r="J40" s="1"/>
      <c r="K40" s="1"/>
      <c r="L40" s="1"/>
      <c r="M40" s="1"/>
    </row>
    <row r="41" spans="1:13" x14ac:dyDescent="0.25">
      <c r="A41" s="11"/>
      <c r="B41" s="11"/>
      <c r="C41" s="20" t="s">
        <v>102</v>
      </c>
      <c r="D41" s="21">
        <v>1</v>
      </c>
      <c r="E41" s="21">
        <v>30</v>
      </c>
      <c r="F41" s="21">
        <f t="shared" si="0"/>
        <v>30</v>
      </c>
      <c r="G41" s="15"/>
      <c r="H41" s="1"/>
      <c r="I41" s="1"/>
      <c r="J41" s="1"/>
      <c r="K41" s="1"/>
      <c r="L41" s="1"/>
      <c r="M41" s="1"/>
    </row>
    <row r="42" spans="1:13" x14ac:dyDescent="0.25">
      <c r="A42" s="11"/>
      <c r="B42" s="11"/>
      <c r="C42" s="20" t="s">
        <v>103</v>
      </c>
      <c r="D42" s="21">
        <v>1</v>
      </c>
      <c r="E42" s="21">
        <v>30</v>
      </c>
      <c r="F42" s="21">
        <f t="shared" si="0"/>
        <v>30</v>
      </c>
      <c r="G42" s="15"/>
      <c r="H42" s="1"/>
      <c r="I42" s="1"/>
      <c r="J42" s="1"/>
      <c r="K42" s="1"/>
      <c r="L42" s="1"/>
      <c r="M42" s="1"/>
    </row>
    <row r="43" spans="1:13" x14ac:dyDescent="0.25">
      <c r="A43" s="11"/>
      <c r="B43" s="11"/>
      <c r="C43" s="20" t="s">
        <v>104</v>
      </c>
      <c r="D43" s="21">
        <v>1</v>
      </c>
      <c r="E43" s="21">
        <v>30</v>
      </c>
      <c r="F43" s="21">
        <f t="shared" si="0"/>
        <v>30</v>
      </c>
      <c r="G43" s="15"/>
      <c r="H43" s="1"/>
      <c r="I43" s="1"/>
      <c r="J43" s="1"/>
      <c r="K43" s="1"/>
      <c r="L43" s="1"/>
      <c r="M43" s="1"/>
    </row>
    <row r="44" spans="1:13" x14ac:dyDescent="0.25">
      <c r="A44" s="11"/>
      <c r="B44" s="11"/>
      <c r="C44" s="20" t="s">
        <v>38</v>
      </c>
      <c r="D44" s="21">
        <v>1</v>
      </c>
      <c r="E44" s="21">
        <v>30</v>
      </c>
      <c r="F44" s="21">
        <f t="shared" si="0"/>
        <v>30</v>
      </c>
      <c r="G44" s="15"/>
      <c r="H44" s="1"/>
      <c r="I44" s="1"/>
      <c r="J44" s="1"/>
      <c r="K44" s="1"/>
      <c r="L44" s="1"/>
      <c r="M44" s="1"/>
    </row>
    <row r="45" spans="1:13" x14ac:dyDescent="0.25">
      <c r="A45" s="11"/>
      <c r="B45" s="11"/>
      <c r="C45" s="20" t="s">
        <v>105</v>
      </c>
      <c r="D45" s="21">
        <v>1</v>
      </c>
      <c r="E45" s="21">
        <v>30</v>
      </c>
      <c r="F45" s="21">
        <f t="shared" si="0"/>
        <v>30</v>
      </c>
      <c r="G45" s="15"/>
      <c r="H45" s="1"/>
      <c r="I45" s="1"/>
      <c r="J45" s="1"/>
      <c r="K45" s="1"/>
      <c r="L45" s="1"/>
      <c r="M45" s="1"/>
    </row>
    <row r="46" spans="1:13" x14ac:dyDescent="0.25">
      <c r="A46" s="11"/>
      <c r="B46" s="11"/>
      <c r="C46" s="20" t="s">
        <v>106</v>
      </c>
      <c r="D46" s="21">
        <v>1</v>
      </c>
      <c r="E46" s="21">
        <v>30</v>
      </c>
      <c r="F46" s="21">
        <f t="shared" si="0"/>
        <v>30</v>
      </c>
      <c r="G46" s="15"/>
      <c r="H46" s="1"/>
      <c r="I46" s="1"/>
      <c r="J46" s="1"/>
      <c r="K46" s="1"/>
      <c r="L46" s="1"/>
      <c r="M46" s="1"/>
    </row>
    <row r="47" spans="1:13" x14ac:dyDescent="0.25">
      <c r="A47" s="11"/>
      <c r="B47" s="11"/>
      <c r="C47" s="20" t="s">
        <v>107</v>
      </c>
      <c r="D47" s="21">
        <v>1</v>
      </c>
      <c r="E47" s="21">
        <v>30</v>
      </c>
      <c r="F47" s="21">
        <f t="shared" si="0"/>
        <v>30</v>
      </c>
      <c r="G47" s="15"/>
      <c r="H47" s="1"/>
      <c r="I47" s="1"/>
      <c r="J47" s="1"/>
      <c r="K47" s="1"/>
      <c r="L47" s="1"/>
      <c r="M47" s="1"/>
    </row>
    <row r="48" spans="1:13" x14ac:dyDescent="0.25">
      <c r="A48" s="11"/>
      <c r="B48" s="11"/>
      <c r="C48" s="20" t="s">
        <v>108</v>
      </c>
      <c r="D48" s="21">
        <v>1</v>
      </c>
      <c r="E48" s="21">
        <v>15</v>
      </c>
      <c r="F48" s="21">
        <f t="shared" si="0"/>
        <v>15</v>
      </c>
      <c r="G48" s="15"/>
      <c r="H48" s="1"/>
      <c r="I48" s="1"/>
      <c r="J48" s="1"/>
      <c r="K48" s="1"/>
      <c r="L48" s="1"/>
      <c r="M48" s="1"/>
    </row>
    <row r="49" spans="1:13" x14ac:dyDescent="0.25">
      <c r="A49" s="11"/>
      <c r="B49" s="11"/>
      <c r="C49" s="20" t="s">
        <v>1</v>
      </c>
      <c r="D49" s="21">
        <v>1</v>
      </c>
      <c r="E49" s="21">
        <v>15</v>
      </c>
      <c r="F49" s="21">
        <f t="shared" si="0"/>
        <v>15</v>
      </c>
      <c r="G49" s="15"/>
      <c r="H49" s="1"/>
      <c r="I49" s="1"/>
      <c r="J49" s="1"/>
      <c r="K49" s="1"/>
      <c r="L49" s="1"/>
      <c r="M49" s="1"/>
    </row>
    <row r="50" spans="1:13" ht="15.75" thickBot="1" x14ac:dyDescent="0.3">
      <c r="A50" s="11"/>
      <c r="B50" s="11"/>
      <c r="C50" s="23" t="s">
        <v>41</v>
      </c>
      <c r="D50" s="24">
        <v>1</v>
      </c>
      <c r="E50" s="24">
        <v>30</v>
      </c>
      <c r="F50" s="21">
        <f t="shared" si="0"/>
        <v>30</v>
      </c>
      <c r="G50" s="15"/>
      <c r="H50" s="1"/>
      <c r="I50" s="1"/>
      <c r="J50" s="1"/>
      <c r="K50" s="1"/>
      <c r="L50" s="1"/>
      <c r="M50" s="1"/>
    </row>
    <row r="51" spans="1:13" x14ac:dyDescent="0.25">
      <c r="A51" s="11"/>
      <c r="B51" s="11" t="s">
        <v>72</v>
      </c>
      <c r="C51" s="18" t="s">
        <v>109</v>
      </c>
      <c r="D51" s="15">
        <v>1</v>
      </c>
      <c r="E51" s="15">
        <v>30</v>
      </c>
      <c r="F51" s="15">
        <f t="shared" si="0"/>
        <v>30</v>
      </c>
      <c r="G51" s="15"/>
      <c r="H51" s="1"/>
      <c r="I51" s="1"/>
      <c r="J51" s="1"/>
      <c r="K51" s="1"/>
      <c r="L51" s="1"/>
      <c r="M51" s="1"/>
    </row>
    <row r="52" spans="1:13" x14ac:dyDescent="0.25">
      <c r="A52" s="11"/>
      <c r="B52" s="11"/>
      <c r="C52" s="16" t="s">
        <v>110</v>
      </c>
      <c r="D52" s="17">
        <f>SUM(D24:D51)</f>
        <v>31</v>
      </c>
      <c r="E52" s="17">
        <f>SUM(E24:E51)</f>
        <v>760</v>
      </c>
      <c r="F52" s="17">
        <f>SUM(F24:F51)</f>
        <v>850</v>
      </c>
      <c r="G52" s="17">
        <f>SUM(G24:G51)</f>
        <v>10</v>
      </c>
      <c r="H52" s="1"/>
      <c r="I52" s="1"/>
      <c r="J52" s="1"/>
      <c r="K52" s="1"/>
      <c r="L52" s="1"/>
      <c r="M52" s="1"/>
    </row>
    <row r="53" spans="1:13" x14ac:dyDescent="0.25">
      <c r="A53" s="11"/>
      <c r="B53" s="11"/>
      <c r="C53" s="25"/>
      <c r="D53" s="15"/>
      <c r="E53" s="15"/>
      <c r="F53" s="15"/>
      <c r="G53" s="15"/>
      <c r="H53" s="1"/>
      <c r="I53" s="1"/>
      <c r="J53" s="1"/>
      <c r="K53" s="1"/>
      <c r="L53" s="1"/>
      <c r="M53" s="1"/>
    </row>
    <row r="54" spans="1:13" x14ac:dyDescent="0.25">
      <c r="A54" s="11"/>
      <c r="B54" s="18"/>
      <c r="C54" s="13"/>
      <c r="D54" s="15"/>
      <c r="E54" s="15"/>
      <c r="F54" s="15"/>
      <c r="G54" s="15"/>
      <c r="H54" s="1"/>
      <c r="I54" s="1"/>
      <c r="J54" s="1"/>
      <c r="K54" s="1"/>
      <c r="L54" s="1"/>
      <c r="M54" s="1"/>
    </row>
    <row r="55" spans="1:13" x14ac:dyDescent="0.25">
      <c r="A55" s="11">
        <v>5</v>
      </c>
      <c r="B55" s="18" t="s">
        <v>111</v>
      </c>
      <c r="C55" s="13"/>
      <c r="D55" s="14"/>
      <c r="E55" s="14"/>
      <c r="F55" s="14"/>
      <c r="G55" s="14"/>
      <c r="H55" s="1"/>
      <c r="I55" s="1"/>
      <c r="J55" s="1"/>
      <c r="K55" s="1"/>
      <c r="L55" s="1"/>
      <c r="M55" s="1"/>
    </row>
    <row r="56" spans="1:13" x14ac:dyDescent="0.25">
      <c r="A56" s="11"/>
      <c r="B56" s="11" t="s">
        <v>72</v>
      </c>
      <c r="C56" s="26" t="s">
        <v>112</v>
      </c>
      <c r="D56" s="27">
        <v>1</v>
      </c>
      <c r="E56" s="27">
        <v>2</v>
      </c>
      <c r="F56" s="21">
        <f t="shared" ref="F56:F78" si="1">D56*E56</f>
        <v>2</v>
      </c>
      <c r="G56" s="15"/>
      <c r="H56" s="1"/>
      <c r="I56" s="1"/>
      <c r="J56" s="1"/>
      <c r="K56" s="1"/>
      <c r="L56" s="1"/>
      <c r="M56" s="1"/>
    </row>
    <row r="57" spans="1:13" x14ac:dyDescent="0.25">
      <c r="A57" s="11"/>
      <c r="B57" s="11"/>
      <c r="C57" s="26" t="s">
        <v>113</v>
      </c>
      <c r="D57" s="27">
        <v>1</v>
      </c>
      <c r="E57" s="27">
        <v>2</v>
      </c>
      <c r="F57" s="21">
        <f t="shared" si="1"/>
        <v>2</v>
      </c>
      <c r="G57" s="15"/>
      <c r="H57" s="1"/>
      <c r="I57" s="1"/>
      <c r="J57" s="1"/>
      <c r="K57" s="1"/>
      <c r="L57" s="1"/>
      <c r="M57" s="1"/>
    </row>
    <row r="58" spans="1:13" x14ac:dyDescent="0.25">
      <c r="A58" s="11"/>
      <c r="B58" s="11" t="s">
        <v>72</v>
      </c>
      <c r="C58" s="20" t="s">
        <v>114</v>
      </c>
      <c r="D58" s="21">
        <v>1</v>
      </c>
      <c r="E58" s="21">
        <v>15</v>
      </c>
      <c r="F58" s="21">
        <f t="shared" si="1"/>
        <v>15</v>
      </c>
      <c r="G58" s="15"/>
      <c r="H58" s="1"/>
      <c r="I58" s="1"/>
      <c r="J58" s="1"/>
      <c r="K58" s="1"/>
      <c r="L58" s="1"/>
      <c r="M58" s="1"/>
    </row>
    <row r="59" spans="1:13" x14ac:dyDescent="0.25">
      <c r="A59" s="11"/>
      <c r="B59" s="11"/>
      <c r="C59" s="20" t="s">
        <v>115</v>
      </c>
      <c r="D59" s="21">
        <v>1</v>
      </c>
      <c r="E59" s="21">
        <v>2</v>
      </c>
      <c r="F59" s="21">
        <f t="shared" si="1"/>
        <v>2</v>
      </c>
      <c r="G59" s="15"/>
      <c r="H59" s="1"/>
      <c r="I59" s="1"/>
      <c r="J59" s="1"/>
      <c r="K59" s="1"/>
      <c r="L59" s="1"/>
      <c r="M59" s="1"/>
    </row>
    <row r="60" spans="1:13" x14ac:dyDescent="0.25">
      <c r="A60" s="11"/>
      <c r="B60" s="11"/>
      <c r="C60" s="20" t="s">
        <v>116</v>
      </c>
      <c r="D60" s="21">
        <v>1</v>
      </c>
      <c r="E60" s="21">
        <v>5</v>
      </c>
      <c r="F60" s="21">
        <f t="shared" si="1"/>
        <v>5</v>
      </c>
      <c r="G60" s="15"/>
      <c r="H60" s="1"/>
      <c r="I60" s="1"/>
      <c r="J60" s="1"/>
      <c r="K60" s="1"/>
      <c r="L60" s="1"/>
      <c r="M60" s="1"/>
    </row>
    <row r="61" spans="1:13" ht="15.75" customHeight="1" x14ac:dyDescent="0.25">
      <c r="A61" s="11"/>
      <c r="B61" s="11" t="s">
        <v>72</v>
      </c>
      <c r="C61" s="20" t="s">
        <v>117</v>
      </c>
      <c r="D61" s="21">
        <v>1</v>
      </c>
      <c r="E61" s="21">
        <v>30</v>
      </c>
      <c r="F61" s="21">
        <f t="shared" si="1"/>
        <v>30</v>
      </c>
      <c r="G61" s="15"/>
      <c r="H61" s="1"/>
      <c r="I61" s="1"/>
      <c r="J61" s="1"/>
      <c r="K61" s="1"/>
      <c r="L61" s="1"/>
      <c r="M61" s="1"/>
    </row>
    <row r="62" spans="1:13" ht="15.75" customHeight="1" x14ac:dyDescent="0.25">
      <c r="A62" s="11"/>
      <c r="B62" s="11"/>
      <c r="C62" s="20" t="s">
        <v>118</v>
      </c>
      <c r="D62" s="21">
        <v>1</v>
      </c>
      <c r="E62" s="21">
        <v>30</v>
      </c>
      <c r="F62" s="21">
        <f t="shared" si="1"/>
        <v>30</v>
      </c>
      <c r="G62" s="15"/>
      <c r="H62" s="1"/>
      <c r="I62" s="1"/>
      <c r="J62" s="1"/>
      <c r="K62" s="1"/>
      <c r="L62" s="1"/>
      <c r="M62" s="1"/>
    </row>
    <row r="63" spans="1:13" x14ac:dyDescent="0.25">
      <c r="A63" s="11"/>
      <c r="B63" s="11" t="s">
        <v>72</v>
      </c>
      <c r="C63" s="20" t="s">
        <v>119</v>
      </c>
      <c r="D63" s="21">
        <v>1</v>
      </c>
      <c r="E63" s="21">
        <v>30</v>
      </c>
      <c r="F63" s="21">
        <f t="shared" si="1"/>
        <v>30</v>
      </c>
      <c r="G63" s="15"/>
      <c r="H63" s="1"/>
      <c r="I63" s="1"/>
      <c r="J63" s="1"/>
      <c r="K63" s="1"/>
      <c r="L63" s="1"/>
      <c r="M63" s="1"/>
    </row>
    <row r="64" spans="1:13" x14ac:dyDescent="0.25">
      <c r="A64" s="11"/>
      <c r="B64" s="11" t="s">
        <v>72</v>
      </c>
      <c r="C64" s="20" t="s">
        <v>120</v>
      </c>
      <c r="D64" s="21">
        <v>1</v>
      </c>
      <c r="E64" s="21">
        <v>6</v>
      </c>
      <c r="F64" s="21">
        <f t="shared" si="1"/>
        <v>6</v>
      </c>
      <c r="G64" s="15"/>
      <c r="H64" s="1"/>
      <c r="I64" s="1"/>
      <c r="J64" s="1"/>
      <c r="K64" s="1"/>
      <c r="L64" s="1"/>
      <c r="M64" s="1"/>
    </row>
    <row r="65" spans="1:13" x14ac:dyDescent="0.25">
      <c r="A65" s="11"/>
      <c r="B65" s="11" t="s">
        <v>72</v>
      </c>
      <c r="C65" s="20" t="s">
        <v>121</v>
      </c>
      <c r="D65" s="21">
        <v>1</v>
      </c>
      <c r="E65" s="21">
        <v>8</v>
      </c>
      <c r="F65" s="21">
        <f t="shared" si="1"/>
        <v>8</v>
      </c>
      <c r="G65" s="15"/>
      <c r="H65" s="1"/>
      <c r="I65" s="1"/>
      <c r="J65" s="1"/>
      <c r="K65" s="1"/>
      <c r="L65" s="1"/>
      <c r="M65" s="1"/>
    </row>
    <row r="66" spans="1:13" x14ac:dyDescent="0.25">
      <c r="A66" s="11"/>
      <c r="B66" s="11" t="s">
        <v>72</v>
      </c>
      <c r="C66" s="20" t="s">
        <v>122</v>
      </c>
      <c r="D66" s="21">
        <v>1</v>
      </c>
      <c r="E66" s="21">
        <v>12</v>
      </c>
      <c r="F66" s="21">
        <f t="shared" si="1"/>
        <v>12</v>
      </c>
      <c r="G66" s="15">
        <v>3</v>
      </c>
      <c r="H66" s="1"/>
      <c r="I66" s="1"/>
      <c r="J66" s="1"/>
      <c r="K66" s="1"/>
      <c r="L66" s="1"/>
      <c r="M66" s="1"/>
    </row>
    <row r="67" spans="1:13" x14ac:dyDescent="0.25">
      <c r="A67" s="11"/>
      <c r="B67" s="11" t="s">
        <v>72</v>
      </c>
      <c r="C67" s="20" t="s">
        <v>123</v>
      </c>
      <c r="D67" s="21">
        <v>1</v>
      </c>
      <c r="E67" s="21">
        <v>20</v>
      </c>
      <c r="F67" s="21">
        <f t="shared" si="1"/>
        <v>20</v>
      </c>
      <c r="G67" s="15">
        <v>2</v>
      </c>
      <c r="H67" s="1"/>
      <c r="I67" s="1"/>
      <c r="J67" s="1"/>
      <c r="K67" s="1"/>
      <c r="L67" s="1"/>
      <c r="M67" s="1"/>
    </row>
    <row r="68" spans="1:13" x14ac:dyDescent="0.25">
      <c r="A68" s="11"/>
      <c r="B68" s="11" t="s">
        <v>72</v>
      </c>
      <c r="C68" s="20" t="s">
        <v>124</v>
      </c>
      <c r="D68" s="21">
        <v>7</v>
      </c>
      <c r="E68" s="21">
        <v>2</v>
      </c>
      <c r="F68" s="21">
        <f t="shared" si="1"/>
        <v>14</v>
      </c>
      <c r="G68" s="15"/>
      <c r="H68" s="1"/>
      <c r="I68" s="1"/>
      <c r="J68" s="1"/>
      <c r="K68" s="1"/>
      <c r="L68" s="1"/>
      <c r="M68" s="1"/>
    </row>
    <row r="69" spans="1:13" x14ac:dyDescent="0.25">
      <c r="A69" s="11"/>
      <c r="B69" s="11" t="s">
        <v>72</v>
      </c>
      <c r="C69" s="20" t="s">
        <v>125</v>
      </c>
      <c r="D69" s="21">
        <v>1</v>
      </c>
      <c r="E69" s="21">
        <v>5</v>
      </c>
      <c r="F69" s="21">
        <f t="shared" si="1"/>
        <v>5</v>
      </c>
      <c r="G69" s="15"/>
      <c r="H69" s="1"/>
      <c r="I69" s="1"/>
      <c r="J69" s="1"/>
      <c r="K69" s="1"/>
      <c r="L69" s="1"/>
      <c r="M69" s="1"/>
    </row>
    <row r="70" spans="1:13" x14ac:dyDescent="0.25">
      <c r="A70" s="11"/>
      <c r="B70" s="11" t="s">
        <v>72</v>
      </c>
      <c r="C70" s="20" t="s">
        <v>126</v>
      </c>
      <c r="D70" s="21">
        <v>1</v>
      </c>
      <c r="E70" s="21">
        <v>5</v>
      </c>
      <c r="F70" s="21">
        <f t="shared" si="1"/>
        <v>5</v>
      </c>
      <c r="G70" s="15"/>
      <c r="H70" s="1"/>
      <c r="I70" s="1"/>
      <c r="J70" s="1"/>
      <c r="K70" s="1"/>
      <c r="L70" s="1"/>
      <c r="M70" s="1"/>
    </row>
    <row r="71" spans="1:13" x14ac:dyDescent="0.25">
      <c r="A71" s="11"/>
      <c r="B71" s="11" t="s">
        <v>72</v>
      </c>
      <c r="C71" s="20" t="s">
        <v>127</v>
      </c>
      <c r="D71" s="21">
        <v>1</v>
      </c>
      <c r="E71" s="21">
        <v>5</v>
      </c>
      <c r="F71" s="21">
        <f t="shared" si="1"/>
        <v>5</v>
      </c>
      <c r="G71" s="15">
        <v>1</v>
      </c>
      <c r="H71" s="1"/>
      <c r="I71" s="1"/>
      <c r="J71" s="1"/>
      <c r="K71" s="1"/>
      <c r="L71" s="1"/>
      <c r="M71" s="1"/>
    </row>
    <row r="72" spans="1:13" x14ac:dyDescent="0.25">
      <c r="A72" s="11"/>
      <c r="B72" s="11" t="s">
        <v>72</v>
      </c>
      <c r="C72" s="20" t="s">
        <v>3</v>
      </c>
      <c r="D72" s="21">
        <v>7</v>
      </c>
      <c r="E72" s="21">
        <v>2</v>
      </c>
      <c r="F72" s="21">
        <f t="shared" si="1"/>
        <v>14</v>
      </c>
      <c r="G72" s="15"/>
      <c r="H72" s="1"/>
      <c r="I72" s="1"/>
      <c r="J72" s="1"/>
      <c r="K72" s="1"/>
      <c r="L72" s="1"/>
      <c r="M72" s="1"/>
    </row>
    <row r="73" spans="1:13" x14ac:dyDescent="0.25">
      <c r="A73" s="11"/>
      <c r="B73" s="11" t="s">
        <v>72</v>
      </c>
      <c r="C73" s="20" t="s">
        <v>128</v>
      </c>
      <c r="D73" s="21">
        <v>1</v>
      </c>
      <c r="E73" s="21">
        <v>8</v>
      </c>
      <c r="F73" s="21">
        <f t="shared" si="1"/>
        <v>8</v>
      </c>
      <c r="G73" s="15"/>
      <c r="H73" s="1"/>
      <c r="I73" s="1"/>
      <c r="J73" s="1"/>
      <c r="K73" s="1"/>
      <c r="L73" s="1"/>
      <c r="M73" s="1"/>
    </row>
    <row r="74" spans="1:13" x14ac:dyDescent="0.25">
      <c r="A74" s="11"/>
      <c r="B74" s="11"/>
      <c r="C74" s="28" t="s">
        <v>129</v>
      </c>
      <c r="D74" s="24">
        <v>1</v>
      </c>
      <c r="E74" s="24">
        <v>30</v>
      </c>
      <c r="F74" s="21">
        <f t="shared" si="1"/>
        <v>30</v>
      </c>
      <c r="G74" s="15">
        <v>7</v>
      </c>
      <c r="H74" s="1"/>
      <c r="I74" s="1"/>
      <c r="J74" s="1"/>
      <c r="K74" s="1"/>
      <c r="L74" s="1"/>
      <c r="M74" s="1"/>
    </row>
    <row r="75" spans="1:13" x14ac:dyDescent="0.25">
      <c r="A75" s="11"/>
      <c r="B75" s="11"/>
      <c r="C75" s="28" t="s">
        <v>130</v>
      </c>
      <c r="D75" s="24">
        <v>1</v>
      </c>
      <c r="E75" s="24">
        <v>30</v>
      </c>
      <c r="F75" s="21">
        <f t="shared" si="1"/>
        <v>30</v>
      </c>
      <c r="G75" s="15"/>
      <c r="H75" s="1"/>
      <c r="I75" s="1"/>
      <c r="J75" s="1"/>
      <c r="K75" s="1"/>
      <c r="L75" s="1"/>
      <c r="M75" s="1"/>
    </row>
    <row r="76" spans="1:13" x14ac:dyDescent="0.25">
      <c r="A76" s="11"/>
      <c r="B76" s="11"/>
      <c r="C76" s="28" t="s">
        <v>131</v>
      </c>
      <c r="D76" s="24">
        <v>1</v>
      </c>
      <c r="E76" s="24">
        <v>12</v>
      </c>
      <c r="F76" s="21">
        <f t="shared" si="1"/>
        <v>12</v>
      </c>
      <c r="G76" s="15">
        <v>2</v>
      </c>
      <c r="H76" s="1"/>
      <c r="I76" s="1"/>
      <c r="J76" s="1"/>
      <c r="K76" s="1"/>
      <c r="L76" s="1"/>
      <c r="M76" s="1"/>
    </row>
    <row r="77" spans="1:13" x14ac:dyDescent="0.25">
      <c r="A77" s="11"/>
      <c r="B77" s="11"/>
      <c r="C77" s="28" t="s">
        <v>132</v>
      </c>
      <c r="D77" s="24">
        <v>1</v>
      </c>
      <c r="E77" s="24">
        <v>15</v>
      </c>
      <c r="F77" s="21">
        <f t="shared" si="1"/>
        <v>15</v>
      </c>
      <c r="G77" s="15"/>
      <c r="H77" s="1"/>
      <c r="I77" s="1"/>
      <c r="J77" s="1"/>
      <c r="K77" s="1"/>
      <c r="L77" s="1"/>
      <c r="M77" s="1"/>
    </row>
    <row r="78" spans="1:13" ht="15.75" thickBot="1" x14ac:dyDescent="0.3">
      <c r="A78" s="11"/>
      <c r="B78" s="11" t="s">
        <v>72</v>
      </c>
      <c r="C78" s="29" t="s">
        <v>133</v>
      </c>
      <c r="D78" s="24">
        <v>1</v>
      </c>
      <c r="E78" s="24">
        <v>15</v>
      </c>
      <c r="F78" s="21">
        <f t="shared" si="1"/>
        <v>15</v>
      </c>
      <c r="G78" s="15"/>
      <c r="H78" s="1"/>
      <c r="I78" s="1"/>
      <c r="J78" s="1"/>
      <c r="K78" s="1"/>
      <c r="L78" s="1"/>
      <c r="M78" s="1"/>
    </row>
    <row r="79" spans="1:13" x14ac:dyDescent="0.25">
      <c r="A79" s="11"/>
      <c r="B79" s="11"/>
      <c r="C79" s="16" t="s">
        <v>110</v>
      </c>
      <c r="D79" s="17">
        <f>SUM(D56:D78)</f>
        <v>35</v>
      </c>
      <c r="E79" s="17">
        <f>SUM(E56:E78)</f>
        <v>291</v>
      </c>
      <c r="F79" s="17">
        <f>SUM(F56:F78)</f>
        <v>315</v>
      </c>
      <c r="G79" s="17">
        <f>SUM(G56:G78)</f>
        <v>15</v>
      </c>
      <c r="H79" s="1"/>
      <c r="I79" s="1"/>
      <c r="J79" s="1"/>
      <c r="K79" s="1"/>
      <c r="L79" s="1"/>
      <c r="M79" s="1"/>
    </row>
    <row r="80" spans="1:13" s="43" customFormat="1" x14ac:dyDescent="0.25">
      <c r="A80" s="40"/>
      <c r="B80" s="82" t="s">
        <v>143</v>
      </c>
      <c r="C80" s="83"/>
      <c r="D80" s="41">
        <f>D79+D52</f>
        <v>66</v>
      </c>
      <c r="E80" s="41">
        <f t="shared" ref="E80:F80" si="2">E79+E52</f>
        <v>1051</v>
      </c>
      <c r="F80" s="41">
        <f t="shared" si="2"/>
        <v>1165</v>
      </c>
      <c r="G80" s="41"/>
      <c r="H80" s="42"/>
      <c r="I80" s="42"/>
      <c r="J80" s="42"/>
      <c r="K80" s="42"/>
      <c r="L80" s="42"/>
      <c r="M80" s="42"/>
    </row>
    <row r="81" spans="1:13" x14ac:dyDescent="0.25">
      <c r="A81" s="11">
        <v>6</v>
      </c>
      <c r="B81" s="18" t="s">
        <v>134</v>
      </c>
      <c r="C81" s="13"/>
      <c r="D81" s="30"/>
      <c r="E81" s="30"/>
      <c r="F81" s="14"/>
      <c r="G81" s="14"/>
      <c r="H81" s="1"/>
      <c r="I81" s="1"/>
      <c r="J81" s="1"/>
      <c r="K81" s="1"/>
      <c r="L81" s="1"/>
      <c r="M81" s="1"/>
    </row>
    <row r="82" spans="1:13" x14ac:dyDescent="0.25">
      <c r="A82" s="11"/>
      <c r="B82" s="11"/>
      <c r="C82" s="25"/>
      <c r="D82" s="15"/>
      <c r="E82" s="15"/>
      <c r="F82" s="15"/>
      <c r="G82" s="15"/>
      <c r="H82" s="1"/>
      <c r="I82" s="1"/>
      <c r="J82" s="1"/>
      <c r="K82" s="1"/>
      <c r="L82" s="1"/>
      <c r="M82" s="1"/>
    </row>
    <row r="83" spans="1:13" x14ac:dyDescent="0.25">
      <c r="A83" s="31" t="s">
        <v>135</v>
      </c>
      <c r="B83" s="32" t="s">
        <v>136</v>
      </c>
      <c r="C83" s="33"/>
      <c r="D83" s="14"/>
      <c r="E83" s="14"/>
      <c r="F83" s="14"/>
      <c r="G83" s="14"/>
      <c r="H83" s="1"/>
      <c r="I83" s="1"/>
      <c r="J83" s="1"/>
      <c r="K83" s="1"/>
      <c r="L83" s="1"/>
      <c r="M83" s="1"/>
    </row>
    <row r="84" spans="1:13" x14ac:dyDescent="0.25">
      <c r="A84" s="11">
        <v>1</v>
      </c>
      <c r="B84" s="18" t="s">
        <v>137</v>
      </c>
      <c r="C84" s="19"/>
      <c r="D84" s="15"/>
      <c r="E84" s="15"/>
      <c r="F84" s="15"/>
      <c r="G84" s="15"/>
      <c r="H84" s="1"/>
      <c r="I84" s="1"/>
      <c r="J84" s="1"/>
      <c r="K84" s="1"/>
      <c r="L84" s="1"/>
      <c r="M84" s="1"/>
    </row>
    <row r="85" spans="1:13" x14ac:dyDescent="0.25">
      <c r="A85" s="11">
        <v>2</v>
      </c>
      <c r="B85" s="18" t="s">
        <v>138</v>
      </c>
      <c r="C85" s="13"/>
      <c r="D85" s="15"/>
      <c r="E85" s="15"/>
      <c r="F85" s="15"/>
      <c r="G85" s="15"/>
      <c r="H85" s="1"/>
      <c r="I85" s="1"/>
      <c r="J85" s="1"/>
      <c r="K85" s="1"/>
      <c r="L85" s="1"/>
      <c r="M85" s="1"/>
    </row>
    <row r="86" spans="1:13" x14ac:dyDescent="0.25">
      <c r="A86" s="11">
        <v>3</v>
      </c>
      <c r="B86" s="18" t="s">
        <v>139</v>
      </c>
      <c r="C86" s="13"/>
      <c r="D86" s="15"/>
      <c r="E86" s="15"/>
      <c r="F86" s="15"/>
      <c r="G86" s="15"/>
      <c r="H86" s="1"/>
      <c r="I86" s="1"/>
      <c r="J86" s="1"/>
      <c r="K86" s="1"/>
      <c r="L86" s="1"/>
      <c r="M86" s="1"/>
    </row>
    <row r="87" spans="1:13" x14ac:dyDescent="0.25">
      <c r="A87" s="34">
        <v>4</v>
      </c>
      <c r="B87" s="35" t="s">
        <v>140</v>
      </c>
      <c r="C87" s="36"/>
      <c r="D87" s="37"/>
      <c r="E87" s="15"/>
      <c r="F87" s="15"/>
      <c r="G87" s="15"/>
      <c r="H87" s="1"/>
      <c r="I87" s="1"/>
      <c r="J87" s="1"/>
      <c r="K87" s="1"/>
      <c r="L87" s="1"/>
      <c r="M87" s="1"/>
    </row>
    <row r="88" spans="1:13" x14ac:dyDescent="0.25">
      <c r="A88" s="34">
        <v>5</v>
      </c>
      <c r="B88" s="35" t="s">
        <v>141</v>
      </c>
      <c r="C88" s="36"/>
      <c r="D88" s="37"/>
      <c r="E88" s="15"/>
      <c r="F88" s="15"/>
      <c r="G88" s="15"/>
      <c r="H88" s="1"/>
      <c r="I88" s="1"/>
      <c r="J88" s="1"/>
      <c r="K88" s="1"/>
      <c r="L88" s="1"/>
      <c r="M88" s="1"/>
    </row>
    <row r="89" spans="1:13" x14ac:dyDescent="0.25">
      <c r="A89" s="11"/>
      <c r="B89" s="18"/>
      <c r="C89" s="16" t="s">
        <v>110</v>
      </c>
      <c r="D89" s="17">
        <f>SUM(D84:D88)</f>
        <v>0</v>
      </c>
      <c r="E89" s="17">
        <f>SUM(E84:E88)</f>
        <v>0</v>
      </c>
      <c r="F89" s="17">
        <f>SUM(F84:F88)</f>
        <v>0</v>
      </c>
      <c r="G89" s="17">
        <f>SUM(G84:G88)</f>
        <v>0</v>
      </c>
      <c r="H89" s="1"/>
      <c r="I89" s="1"/>
      <c r="J89" s="1"/>
      <c r="K89" s="1"/>
      <c r="L89" s="1"/>
      <c r="M89" s="1"/>
    </row>
    <row r="90" spans="1:13" x14ac:dyDescent="0.25">
      <c r="A90" s="3"/>
      <c r="B90" s="4"/>
      <c r="C90" s="38" t="s">
        <v>142</v>
      </c>
      <c r="D90" s="3"/>
      <c r="E90" s="39"/>
      <c r="F90" s="39"/>
      <c r="G90" s="39"/>
    </row>
  </sheetData>
  <mergeCells count="18">
    <mergeCell ref="A1:M1"/>
    <mergeCell ref="A2:M2"/>
    <mergeCell ref="A4:A6"/>
    <mergeCell ref="B4:C6"/>
    <mergeCell ref="D4:D6"/>
    <mergeCell ref="E4:E6"/>
    <mergeCell ref="F4:F6"/>
    <mergeCell ref="G4:G6"/>
    <mergeCell ref="H4:H6"/>
    <mergeCell ref="I4:I6"/>
    <mergeCell ref="B7:C7"/>
    <mergeCell ref="B80:C80"/>
    <mergeCell ref="J4:K4"/>
    <mergeCell ref="L4:M4"/>
    <mergeCell ref="J5:J6"/>
    <mergeCell ref="K5:K6"/>
    <mergeCell ref="L5:L6"/>
    <mergeCell ref="M5:M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LAB SIM Nautika 2021</vt:lpstr>
      <vt:lpstr>DATA LAB SIM TEHNIKA 2021</vt:lpstr>
      <vt:lpstr>DATA LAB SIM TALK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Rony</cp:lastModifiedBy>
  <cp:lastPrinted>2020-11-18T00:30:38Z</cp:lastPrinted>
  <dcterms:created xsi:type="dcterms:W3CDTF">2020-02-05T06:10:02Z</dcterms:created>
  <dcterms:modified xsi:type="dcterms:W3CDTF">2021-10-27T06:18:19Z</dcterms:modified>
</cp:coreProperties>
</file>