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EGIATAN LAB, SIM\RAKL 2021\"/>
    </mc:Choice>
  </mc:AlternateContent>
  <bookViews>
    <workbookView xWindow="-120" yWindow="-120" windowWidth="20730" windowHeight="11160" tabRatio="599"/>
  </bookViews>
  <sheets>
    <sheet name="RAKL (2)" sheetId="140" r:id="rId1"/>
  </sheets>
  <definedNames>
    <definedName name="_xlnm.Print_Area" localSheetId="0">'RAKL (2)'!$A$1:$F$387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1" i="140" l="1"/>
  <c r="F142" i="140"/>
  <c r="F140" i="140"/>
  <c r="F139" i="140"/>
  <c r="F104" i="140"/>
  <c r="F103" i="140"/>
  <c r="F102" i="140"/>
  <c r="F101" i="140"/>
  <c r="F100" i="140"/>
  <c r="F66" i="140" l="1"/>
  <c r="F120" i="140"/>
  <c r="F119" i="140"/>
  <c r="F135" i="140"/>
  <c r="F134" i="140"/>
  <c r="F133" i="140"/>
  <c r="F158" i="140"/>
  <c r="F118" i="140"/>
  <c r="F369" i="140" l="1"/>
  <c r="F368" i="140"/>
  <c r="F367" i="140"/>
  <c r="F365" i="140"/>
  <c r="F364" i="140"/>
  <c r="F363" i="140"/>
  <c r="F362" i="140"/>
  <c r="F361" i="140"/>
  <c r="F360" i="140"/>
  <c r="F359" i="140"/>
  <c r="F357" i="140"/>
  <c r="F356" i="140"/>
  <c r="F355" i="140"/>
  <c r="F354" i="140"/>
  <c r="F350" i="140"/>
  <c r="F348" i="140"/>
  <c r="F347" i="140"/>
  <c r="F346" i="140"/>
  <c r="F345" i="140"/>
  <c r="F344" i="140"/>
  <c r="F343" i="140"/>
  <c r="F342" i="140"/>
  <c r="F340" i="140"/>
  <c r="F336" i="140"/>
  <c r="F335" i="140"/>
  <c r="F334" i="140"/>
  <c r="F333" i="140"/>
  <c r="F332" i="140"/>
  <c r="F331" i="140"/>
  <c r="F330" i="140"/>
  <c r="F327" i="140"/>
  <c r="F326" i="140"/>
  <c r="F325" i="140"/>
  <c r="F324" i="140"/>
  <c r="F323" i="140"/>
  <c r="F322" i="140"/>
  <c r="F321" i="140"/>
  <c r="F320" i="140"/>
  <c r="F317" i="140"/>
  <c r="F316" i="140"/>
  <c r="F315" i="140"/>
  <c r="F314" i="140"/>
  <c r="F313" i="140"/>
  <c r="F310" i="140"/>
  <c r="F309" i="140"/>
  <c r="F308" i="140"/>
  <c r="F307" i="140"/>
  <c r="F306" i="140"/>
  <c r="F303" i="140"/>
  <c r="F300" i="140"/>
  <c r="F297" i="140"/>
  <c r="F296" i="140"/>
  <c r="F295" i="140"/>
  <c r="F294" i="140"/>
  <c r="F293" i="140"/>
  <c r="F290" i="140"/>
  <c r="F289" i="140"/>
  <c r="F288" i="140"/>
  <c r="F287" i="140"/>
  <c r="F286" i="140"/>
  <c r="F284" i="140"/>
  <c r="F283" i="140"/>
  <c r="F282" i="140"/>
  <c r="F281" i="140"/>
  <c r="F278" i="140"/>
  <c r="F277" i="140"/>
  <c r="F274" i="140"/>
  <c r="F273" i="140"/>
  <c r="F272" i="140"/>
  <c r="F271" i="140"/>
  <c r="F270" i="140"/>
  <c r="F269" i="140"/>
  <c r="F268" i="140"/>
  <c r="F265" i="140"/>
  <c r="F264" i="140"/>
  <c r="F263" i="140"/>
  <c r="F262" i="140"/>
  <c r="F261" i="140"/>
  <c r="F257" i="140"/>
  <c r="F256" i="140"/>
  <c r="F253" i="140"/>
  <c r="F252" i="140"/>
  <c r="F251" i="140"/>
  <c r="F250" i="140"/>
  <c r="F246" i="140"/>
  <c r="F245" i="140"/>
  <c r="F244" i="140"/>
  <c r="F243" i="140"/>
  <c r="F240" i="140"/>
  <c r="F239" i="140"/>
  <c r="F238" i="140"/>
  <c r="F237" i="140"/>
  <c r="F236" i="140"/>
  <c r="F235" i="140"/>
  <c r="F231" i="140"/>
  <c r="F230" i="140"/>
  <c r="F229" i="140"/>
  <c r="F226" i="140"/>
  <c r="F225" i="140"/>
  <c r="F224" i="140"/>
  <c r="F221" i="140"/>
  <c r="F220" i="140"/>
  <c r="F219" i="140"/>
  <c r="F218" i="140"/>
  <c r="F217" i="140"/>
  <c r="F214" i="140"/>
  <c r="F213" i="140"/>
  <c r="F212" i="140"/>
  <c r="F211" i="140"/>
  <c r="F208" i="140"/>
  <c r="F205" i="140"/>
  <c r="F202" i="140"/>
  <c r="F201" i="140"/>
  <c r="F200" i="140"/>
  <c r="F199" i="140"/>
  <c r="F198" i="140"/>
  <c r="F197" i="140"/>
  <c r="F196" i="140"/>
  <c r="F195" i="140"/>
  <c r="F190" i="140"/>
  <c r="F186" i="140"/>
  <c r="F183" i="140"/>
  <c r="F180" i="140"/>
  <c r="F177" i="140"/>
  <c r="F174" i="140"/>
  <c r="F171" i="140"/>
  <c r="F168" i="140"/>
  <c r="F163" i="140"/>
  <c r="F162" i="140"/>
  <c r="F157" i="140"/>
  <c r="F156" i="140"/>
  <c r="F153" i="140"/>
  <c r="F152" i="140"/>
  <c r="F151" i="140"/>
  <c r="F148" i="140"/>
  <c r="F147" i="140"/>
  <c r="F146" i="140"/>
  <c r="F138" i="140"/>
  <c r="F132" i="140"/>
  <c r="F131" i="140"/>
  <c r="F130" i="140"/>
  <c r="F129" i="140"/>
  <c r="F126" i="140"/>
  <c r="F125" i="140"/>
  <c r="F124" i="140"/>
  <c r="F123" i="140"/>
  <c r="F117" i="140"/>
  <c r="F116" i="140"/>
  <c r="F115" i="140"/>
  <c r="F114" i="140"/>
  <c r="F111" i="140"/>
  <c r="F110" i="140"/>
  <c r="F109" i="140"/>
  <c r="F108" i="140"/>
  <c r="F107" i="140"/>
  <c r="F97" i="140"/>
  <c r="F96" i="140"/>
  <c r="F95" i="140"/>
  <c r="F94" i="140"/>
  <c r="F93" i="140"/>
  <c r="F90" i="140"/>
  <c r="F89" i="140"/>
  <c r="F88" i="140"/>
  <c r="F87" i="140"/>
  <c r="F86" i="140"/>
  <c r="F83" i="140"/>
  <c r="F82" i="140"/>
  <c r="F81" i="140"/>
  <c r="F80" i="140"/>
  <c r="F79" i="140"/>
  <c r="F78" i="140"/>
  <c r="F77" i="140"/>
  <c r="F76" i="140"/>
  <c r="F73" i="140"/>
  <c r="F72" i="140"/>
  <c r="F69" i="140"/>
  <c r="F65" i="140"/>
  <c r="F64" i="140"/>
  <c r="F63" i="140"/>
  <c r="F62" i="140"/>
  <c r="F61" i="140"/>
  <c r="F60" i="140"/>
  <c r="F56" i="140"/>
  <c r="F55" i="140"/>
  <c r="F54" i="140"/>
  <c r="F53" i="140"/>
  <c r="F49" i="140"/>
  <c r="F46" i="140"/>
  <c r="F43" i="140"/>
  <c r="F39" i="140"/>
  <c r="F38" i="140"/>
  <c r="F37" i="140"/>
  <c r="F36" i="140"/>
  <c r="F35" i="140"/>
  <c r="F34" i="140"/>
  <c r="F33" i="140"/>
  <c r="F32" i="140"/>
  <c r="F28" i="140"/>
  <c r="F27" i="140"/>
  <c r="F26" i="140"/>
  <c r="F25" i="140"/>
  <c r="F24" i="140"/>
  <c r="F23" i="140"/>
  <c r="F22" i="140"/>
  <c r="F21" i="140"/>
  <c r="F20" i="140"/>
  <c r="F18" i="140"/>
  <c r="F17" i="140"/>
  <c r="F16" i="140"/>
  <c r="F15" i="140"/>
  <c r="F14" i="140"/>
  <c r="F13" i="140"/>
  <c r="F12" i="140"/>
  <c r="F10" i="140"/>
  <c r="F9" i="140"/>
  <c r="F8" i="140"/>
  <c r="F7" i="140"/>
  <c r="F374" i="140" l="1"/>
  <c r="F375" i="140" s="1"/>
  <c r="F376" i="140" s="1"/>
</calcChain>
</file>

<file path=xl/sharedStrings.xml><?xml version="1.0" encoding="utf-8"?>
<sst xmlns="http://schemas.openxmlformats.org/spreadsheetml/2006/main" count="475" uniqueCount="300">
  <si>
    <t>POLITEKNIK ILMU  PELAYARAN SEMARANG</t>
  </si>
  <si>
    <t>NO</t>
  </si>
  <si>
    <t>PEKERJAAN</t>
  </si>
  <si>
    <t>SAT</t>
  </si>
  <si>
    <t>VOL</t>
  </si>
  <si>
    <t xml:space="preserve">HARGA </t>
  </si>
  <si>
    <t>JUMPLAH</t>
  </si>
  <si>
    <t>A</t>
  </si>
  <si>
    <t>Bh</t>
  </si>
  <si>
    <t>Unit</t>
  </si>
  <si>
    <t>B</t>
  </si>
  <si>
    <t>C</t>
  </si>
  <si>
    <t>JUMLAH</t>
  </si>
  <si>
    <t>PPN 10%</t>
  </si>
  <si>
    <t>TOTAL</t>
  </si>
  <si>
    <t>Ls</t>
  </si>
  <si>
    <t xml:space="preserve">kabel cat5e / cat6 </t>
  </si>
  <si>
    <t>socket rj45 molex/amp</t>
  </si>
  <si>
    <t>NAV AID</t>
  </si>
  <si>
    <t>16port hub/switch d-link/tp-link</t>
  </si>
  <si>
    <t xml:space="preserve">cpu set </t>
  </si>
  <si>
    <t>navtex receiver</t>
  </si>
  <si>
    <t>weather fax</t>
  </si>
  <si>
    <t>lcd 22"</t>
  </si>
  <si>
    <t>Set</t>
  </si>
  <si>
    <t>PERBAIKAN LAB NAV AID AGUM GUMELAR</t>
  </si>
  <si>
    <t>bearing-switch -belt</t>
  </si>
  <si>
    <t>Maintenance mesin scrap/milling</t>
  </si>
  <si>
    <t>Instalasi penerangan</t>
  </si>
  <si>
    <t>kabel - saklar - lampu &amp; instalasi</t>
  </si>
  <si>
    <t>Maintenance bubut</t>
  </si>
  <si>
    <t>Vbelt-bearing-greese-check dan setting eretan</t>
  </si>
  <si>
    <t>PERAWATAN DAN PERBAIKAN WORKSHOP</t>
  </si>
  <si>
    <t>PERBAIKAN KOMPUTER LAB KLK (GSG)</t>
  </si>
  <si>
    <t>RAM 4gb</t>
  </si>
  <si>
    <t>win7 pro ori</t>
  </si>
  <si>
    <t>harddisk SSD kingston/sandisk</t>
  </si>
  <si>
    <t>software repair &amp;recovery</t>
  </si>
  <si>
    <t>vga card 4 out</t>
  </si>
  <si>
    <t>lcd 17" touchscreen</t>
  </si>
  <si>
    <t>PERBAIKAN KOMPUTER SIMULATOR ENGINE LAB INS</t>
  </si>
  <si>
    <t>Perbaikan koputer simulator engine Lab INS</t>
  </si>
  <si>
    <t>maintenace simulator GMDSS</t>
  </si>
  <si>
    <t>PERWATAN BERKALA GMDSS LAB BAHARI</t>
  </si>
  <si>
    <t>Maintenace computer Lab Bahari</t>
  </si>
  <si>
    <t>PERAWATAN DAN PERBAIKAN LAB BAHASA</t>
  </si>
  <si>
    <t>CPU NEC/DELL Core 2 duo</t>
  </si>
  <si>
    <t>Lcd Monitor 17" squer</t>
  </si>
  <si>
    <t>Mouse</t>
  </si>
  <si>
    <t>Keyboard</t>
  </si>
  <si>
    <t>Sofware recovery</t>
  </si>
  <si>
    <t>Sofware Windows XP sp3</t>
  </si>
  <si>
    <t>unit</t>
  </si>
  <si>
    <t>Service komputer</t>
  </si>
  <si>
    <t>PERAWATAN DAN PERBAIAKAN LAB TABLE TOP INS</t>
  </si>
  <si>
    <t>Update windows</t>
  </si>
  <si>
    <t>Service dan cleaning</t>
  </si>
  <si>
    <t>Service UPS Sanyodenki</t>
  </si>
  <si>
    <t>CPU Server , HP proliant ML 110 intel xeon G7</t>
  </si>
  <si>
    <t>Hub/switch , TPLINK gigabite TL-SG1016D</t>
  </si>
  <si>
    <t>Windows server</t>
  </si>
  <si>
    <t>Kabel,soket,Instalasi jaringan dan jasa</t>
  </si>
  <si>
    <t>PEMISAHAN SARVER DP BASIC SIMULATOR</t>
  </si>
  <si>
    <t>perbaikan instalasi dan jasa</t>
  </si>
  <si>
    <t>Perbaiakan instalasi dan jaringan remove KVM</t>
  </si>
  <si>
    <t>windows 7 home basic</t>
  </si>
  <si>
    <t>PERAWATAN DAN PERBAIAKAN LAB ENGINE ROOM INS</t>
  </si>
  <si>
    <t>Perbaiakan instalasi dan jaringan Remove KVM</t>
  </si>
  <si>
    <t>Pengantian UPS Sanyodenki</t>
  </si>
  <si>
    <t>Jasa perbaikan instalasi dan recovery data</t>
  </si>
  <si>
    <t>PERBAIKAN DAN PERAWATAN LAB KOMPUTER KLK</t>
  </si>
  <si>
    <t>Cek instalasi dan jasa</t>
  </si>
  <si>
    <t>jasa</t>
  </si>
  <si>
    <t>Kabel,soket,Instalasi jaringan</t>
  </si>
  <si>
    <t>Software lock</t>
  </si>
  <si>
    <t>Software cloning program english maritime</t>
  </si>
  <si>
    <t>PERAWATAN DAN PERBAIAKAN DNV INS</t>
  </si>
  <si>
    <t>DNV (GENERAL CHECK)</t>
  </si>
  <si>
    <t>UPS General check (exclude replacement any part if require)</t>
  </si>
  <si>
    <t>Check relay unit</t>
  </si>
  <si>
    <t>Check module inverter</t>
  </si>
  <si>
    <t>Check Battery Charge unit</t>
  </si>
  <si>
    <t>Batre yuasa N 200Ampre 12volt</t>
  </si>
  <si>
    <t>Ganti seal evab pendingin</t>
  </si>
  <si>
    <t>Las water tank stailess steel</t>
  </si>
  <si>
    <t>ls</t>
  </si>
  <si>
    <t>Perbaikan instalasi</t>
  </si>
  <si>
    <t>PERBAIKAN DAN PERAWATAN LAB ENGLISH MARITIM SEA GOUL INS</t>
  </si>
  <si>
    <t>AVR</t>
  </si>
  <si>
    <t>Maintanance water filter</t>
  </si>
  <si>
    <t>Perbaikan impeler pompa torishima</t>
  </si>
  <si>
    <t>Maintanace Motor torishima</t>
  </si>
  <si>
    <t>Maintanace Gate Valve kitz</t>
  </si>
  <si>
    <t>Perawatan instalasi pompa</t>
  </si>
  <si>
    <t>mouse</t>
  </si>
  <si>
    <t>Maintanance komputer</t>
  </si>
  <si>
    <t>bh</t>
  </si>
  <si>
    <t>Pengecatan dan pembersihan cutting model</t>
  </si>
  <si>
    <t>Maintanace Miniatur stability control</t>
  </si>
  <si>
    <t>Pengecatan Miniatur stability control</t>
  </si>
  <si>
    <t>Batrey lithium ion 3S</t>
  </si>
  <si>
    <t>Pek. Ganti / Pasang Kawat Seling Baja Sekoci Baru  Ø16 mm</t>
  </si>
  <si>
    <t>Ganti oli gear box</t>
  </si>
  <si>
    <t>Ganti glass sight</t>
  </si>
  <si>
    <t>Wire lubricant</t>
  </si>
  <si>
    <t>Jasa bongkar pasang</t>
  </si>
  <si>
    <t>Office</t>
  </si>
  <si>
    <t>Instalasi dan jaringan listrik</t>
  </si>
  <si>
    <t>UPS</t>
  </si>
  <si>
    <t>Server Repair</t>
  </si>
  <si>
    <t>Colreg key</t>
  </si>
  <si>
    <t>Server UPS</t>
  </si>
  <si>
    <t>Sofware Protection</t>
  </si>
  <si>
    <t>Hardisk</t>
  </si>
  <si>
    <t>Ram dan OS</t>
  </si>
  <si>
    <t>Pengantian motherboard komputer Intel</t>
  </si>
  <si>
    <t xml:space="preserve">Perbaikan instali listrik </t>
  </si>
  <si>
    <t>Power suplay</t>
  </si>
  <si>
    <t>Pembuatan meja untuk display</t>
  </si>
  <si>
    <t>PERBAIKAN TERMINATING, PERBAIKAN PANEL MDP DAN PENGANTIAN MODUL ATS</t>
  </si>
  <si>
    <t xml:space="preserve">Terminating 24 KV </t>
  </si>
  <si>
    <t xml:space="preserve"> Indoor 3 Core Konduktor size : 70 -120 SQMA </t>
  </si>
  <si>
    <t>Past number : KN-70/120-SO-600</t>
  </si>
  <si>
    <t>Outdoor Konduktor size : 170</t>
  </si>
  <si>
    <t>Past number : KU-70/120-SO-750</t>
  </si>
  <si>
    <t>Pengantian Modul ATS</t>
  </si>
  <si>
    <t>Timer auto transfer Omron</t>
  </si>
  <si>
    <t>Relay auto transfer Omron</t>
  </si>
  <si>
    <t>Wiring kabel panel MDP</t>
  </si>
  <si>
    <t>Jasa pemasangan terminasi dan perbiakan panel MDP</t>
  </si>
  <si>
    <t>Software lock Faronics deep freeze enter prise 7.1 dan Instal program</t>
  </si>
  <si>
    <t>Perbikan jaringan ethernet</t>
  </si>
  <si>
    <t>Back up data dan Program ERS ( Server dan Client)</t>
  </si>
  <si>
    <t>Pemindahan dan perbaikan komputer server dan instruktur</t>
  </si>
  <si>
    <t>perbaikan jaringam listrik dan  10 UPS</t>
  </si>
  <si>
    <t>Batrey UPS (Panasonic) SLA 12V/7ah</t>
  </si>
  <si>
    <t>PERBAIKAN DAN PERAWATAN INSTALASI LISTRIK DAN MAINTANANCE KOMPUTER LAB ERS INS</t>
  </si>
  <si>
    <t>Pemeliharaan pipa dan pengelasan</t>
  </si>
  <si>
    <t xml:space="preserve">   -Pengantian bearing,busshing</t>
  </si>
  <si>
    <t xml:space="preserve">   -Reinsulating motor &amp; mager test insulator</t>
  </si>
  <si>
    <t xml:space="preserve">   -recondition &amp; repaint motor</t>
  </si>
  <si>
    <t>Perbaikan wind direction dan speed</t>
  </si>
  <si>
    <t>Perbaikan sound control</t>
  </si>
  <si>
    <t>Perbaikan seetering control</t>
  </si>
  <si>
    <t>Maintanance motor pompa (TORISHIMA)</t>
  </si>
  <si>
    <t>Pengantian impeler pompa dan setting ulang impeler (TORISHIMA)</t>
  </si>
  <si>
    <t>Pengantian dudukan pompa (custome)</t>
  </si>
  <si>
    <t>Pengantian baling - baling helicopter</t>
  </si>
  <si>
    <t xml:space="preserve">Repair motor </t>
  </si>
  <si>
    <t>Perbaikan mekanis control</t>
  </si>
  <si>
    <t>Electric control repair</t>
  </si>
  <si>
    <t>Pengantian selang high pressure bbm inlet generator</t>
  </si>
  <si>
    <t>Pengantian selang high pressure Air Control generator</t>
  </si>
  <si>
    <t>Pengantian selang high pressure bbm outlet generator</t>
  </si>
  <si>
    <t>Pengantian selang high pressure cooling generator</t>
  </si>
  <si>
    <t>Over houl OWS</t>
  </si>
  <si>
    <t>Pembuatan pipa drain OWS</t>
  </si>
  <si>
    <t>Pengantiantian plandes hydrant</t>
  </si>
  <si>
    <t>Perawatan dan perbaikan panel pompa (ganti kontaktor dan WLC)</t>
  </si>
  <si>
    <t>Perbaikan dan perawatan Panel hydrant</t>
  </si>
  <si>
    <t>Maintanance komputer Lab CBA</t>
  </si>
  <si>
    <t>Perbaikan jaringan komputer</t>
  </si>
  <si>
    <t>Pengantian UPS (Prolink 1200VA)</t>
  </si>
  <si>
    <t>Net Monitoring sofware untuk 180 komputer (VALRY VNC PRO) Dan instal program</t>
  </si>
  <si>
    <t xml:space="preserve">Perbaiakan  panel control pompa hydrant </t>
  </si>
  <si>
    <t>Pengantian temperatur presure LO</t>
  </si>
  <si>
    <t xml:space="preserve">Pengantian As pompa </t>
  </si>
  <si>
    <t>Jasa pemasangan dan perbaikan</t>
  </si>
  <si>
    <t xml:space="preserve">Perbaikan OCM (Oily content monitor) </t>
  </si>
  <si>
    <t xml:space="preserve">Pebaikan auto pilot bridge Simulator </t>
  </si>
  <si>
    <t>Pengantian minyak pelumas mesin diesel SAE 15-40</t>
  </si>
  <si>
    <t>Filter solar LF 670</t>
  </si>
  <si>
    <t>Filter oli FF 202</t>
  </si>
  <si>
    <t>Filter Air Tawar WF 2075</t>
  </si>
  <si>
    <t>Pengantian Relay dan soket Hella</t>
  </si>
  <si>
    <t>Penambahan air accu</t>
  </si>
  <si>
    <t>Perbaikan instalasi pipa air tawar (pendingin)</t>
  </si>
  <si>
    <t>Jasa perbaiakan dan perwatan</t>
  </si>
  <si>
    <t>Ltr</t>
  </si>
  <si>
    <t>AUTO PILOT DAN STERING</t>
  </si>
  <si>
    <t>Mintanance &amp; Calibration</t>
  </si>
  <si>
    <t>PANEL LISTRIK ENGINE HALL</t>
  </si>
  <si>
    <t xml:space="preserve">     -Perbaikan instalasi panel</t>
  </si>
  <si>
    <t>jasa perbaiakan instalasi pipa</t>
  </si>
  <si>
    <t>Jasa bongkar pasang dan perbaikan pompa</t>
  </si>
  <si>
    <t>Perbaikan dan perawatan 100V feeder panel</t>
  </si>
  <si>
    <t>Perbaikan dan perawatan 220 feeder panel</t>
  </si>
  <si>
    <t>Perbaikan dan perawatan generator panel</t>
  </si>
  <si>
    <t>Perbaikan dan perawatan synchronous panel</t>
  </si>
  <si>
    <t>Perbaikan dan perawatan feeder panel</t>
  </si>
  <si>
    <t>Perbaikan dan perawatan Reactor panel</t>
  </si>
  <si>
    <t>PERBAIKAN PIPA AIR TAWAR GENERATOR</t>
  </si>
  <si>
    <t>Mintanance dan perbaikan instalasi pipa Generator</t>
  </si>
  <si>
    <t xml:space="preserve">     -Cleaning Panel,kontaktor,mmcb</t>
  </si>
  <si>
    <t xml:space="preserve">  -Cleaning Panel,kontaktor,mmcb</t>
  </si>
  <si>
    <t xml:space="preserve">     -Cleaning Panel</t>
  </si>
  <si>
    <t>Perbaikan dan perawatan Resistor panel</t>
  </si>
  <si>
    <t xml:space="preserve">     -Cleaning Panel,air filter,blower,heater,air cleaner,air duct</t>
  </si>
  <si>
    <t>Pengantian sincro module</t>
  </si>
  <si>
    <t>RADAR/ARPA</t>
  </si>
  <si>
    <t>Perbaikan LCD 22" Squer</t>
  </si>
  <si>
    <t>Server cloning Sofware</t>
  </si>
  <si>
    <t>Server split, Server cpu intel xeon e1220v2 3, 1ghz,  ram 8gb,hdd 500gb</t>
  </si>
  <si>
    <t>Jasa instalasi dan cloning</t>
  </si>
  <si>
    <t>PART TASK</t>
  </si>
  <si>
    <t>CUBICLE</t>
  </si>
  <si>
    <t>Pengantian Ram ddr2 kingston 2gb</t>
  </si>
  <si>
    <t>PERAWATAN LAB KOMPUTER BAHARI</t>
  </si>
  <si>
    <t>PERBAIKAN SERVER PROGRAM LAB  AGUNG GUMELAR</t>
  </si>
  <si>
    <t>PERAWATAN DAN PERBAIKANLAB RADAR,PARTASK DAN CUBICLE INS</t>
  </si>
  <si>
    <t>Perbaiakan instalasi dan wairing</t>
  </si>
  <si>
    <t>PERBAIKAN DAN PERAWATAN AUTO PILOT DAN STERING INS</t>
  </si>
  <si>
    <t>PERBAIKAN DAN PERAWATAN INSTALASI PIPA AIR TAWAR GENERATOR DAN PANEL LISTRIL ENGINE HALL</t>
  </si>
  <si>
    <t>PERAWATAN MESIN CUMMIN KTA 38 M2HK</t>
  </si>
  <si>
    <t>PERBAIKAN PIPA PEMBUANGAN SMOKE CAMBER</t>
  </si>
  <si>
    <t>Perbaikan instalasi dan pengantian pipa pembuangan smoke camber</t>
  </si>
  <si>
    <t>PENAMBAHAN SOFWARE MONITORING LAB CBA</t>
  </si>
  <si>
    <t xml:space="preserve"> PERAWATAN DAN PERBAIKAN KOMPUTER LAB CBA</t>
  </si>
  <si>
    <t>PERBAIKAN POMPA HYDRANT DAN PANEL LISTRIK GEDUNG GSG</t>
  </si>
  <si>
    <t xml:space="preserve">Perbaikan pompa hydrant </t>
  </si>
  <si>
    <t>PERBAIKAN DAN PERAWATAN MESIN OWS</t>
  </si>
  <si>
    <t>PERBAIKAN DAN PERAWATAN WATER PUMP GENERATOR</t>
  </si>
  <si>
    <t>PERBAIKAN LAB FULL MISSION BRIDGE SIMULATOR INS</t>
  </si>
  <si>
    <t>PERBAIKAN BALING BALING DAN ELECTRIC CONTROL HELICOPTER</t>
  </si>
  <si>
    <t>PERBAIKAN POMPA DAN INSTALASI PIPA, RUANG POMPA INS</t>
  </si>
  <si>
    <t>Pengantian UPS APC 1500VA, APC racmount smart connect</t>
  </si>
  <si>
    <t>Pengantian UPS GE 900VA, APC Single</t>
  </si>
  <si>
    <t>LCD Squer 19",DELL. breving room</t>
  </si>
  <si>
    <t>PC dell t3400,</t>
  </si>
  <si>
    <t>PC JRC ecdis</t>
  </si>
  <si>
    <t>VGA Splitter 8 port, GTECH</t>
  </si>
  <si>
    <t>jasa perbaiakan isntalasi  dan wairing</t>
  </si>
  <si>
    <t>PERBAIKAN DAN PERAWATAN LAB SMS METI</t>
  </si>
  <si>
    <t>Perbaiakan BREKER ACB TERASAKI AR 208</t>
  </si>
  <si>
    <t xml:space="preserve">Pemasangan exhous box panel kontrol </t>
  </si>
  <si>
    <t>PERBAIKAN DAN PERAWATAN LAB ERS METI</t>
  </si>
  <si>
    <t>Cloning program</t>
  </si>
  <si>
    <t xml:space="preserve">perbaikan isntalasi </t>
  </si>
  <si>
    <t xml:space="preserve"> perbaikan jaringan dan instalasi</t>
  </si>
  <si>
    <t>PERBAIKAN DAN  PERAWATAN SIRKULASI POMPA KOLAM RENANG</t>
  </si>
  <si>
    <t>PENGANTIAN SELING SKOCI DAN PERAWATAN GEAR BOX</t>
  </si>
  <si>
    <t>PERBAIKAN DAN  PERAWATAN CUTTING MODEL DAN</t>
  </si>
  <si>
    <t>PERBAIKAN DAN PERAWATAN KOMPUTER GMDSS SIMULATOR LAB BAHARI</t>
  </si>
  <si>
    <t>UPGRADE LAB CBT</t>
  </si>
  <si>
    <t>LCHS</t>
  </si>
  <si>
    <t>Repair Projector</t>
  </si>
  <si>
    <t>harddisk</t>
  </si>
  <si>
    <t>motherboard set</t>
  </si>
  <si>
    <t>windows xp</t>
  </si>
  <si>
    <t>IRGS</t>
  </si>
  <si>
    <t>monitor square 19"</t>
  </si>
  <si>
    <t>keyboard</t>
  </si>
  <si>
    <t>Corlage program Ver 10</t>
  </si>
  <si>
    <t>SOL</t>
  </si>
  <si>
    <t>CPU Set</t>
  </si>
  <si>
    <t>Service</t>
  </si>
  <si>
    <t>Lot</t>
  </si>
  <si>
    <t xml:space="preserve">Meja komputer </t>
  </si>
  <si>
    <t>A.</t>
  </si>
  <si>
    <t>Service  fresh water gerator</t>
  </si>
  <si>
    <t>Cek instalasi dan pembersihan pipa dan valve fresh water</t>
  </si>
  <si>
    <t>Spare part dan modifikasi heater</t>
  </si>
  <si>
    <t>Pump (EBARA)</t>
  </si>
  <si>
    <t>FWM Parts</t>
  </si>
  <si>
    <t>Heater</t>
  </si>
  <si>
    <t>Heater controler</t>
  </si>
  <si>
    <t>Contact less Flow meter</t>
  </si>
  <si>
    <t>ec/ppm/tds meter &amp; controler</t>
  </si>
  <si>
    <t>piping</t>
  </si>
  <si>
    <t>Manual Nozzle Tester/ Injector tester</t>
  </si>
  <si>
    <t>PERBAIKAN FRESH WATER GENERATOR</t>
  </si>
  <si>
    <t>CARGO HANDLING GEAR</t>
  </si>
  <si>
    <t>Renew Motor Servo</t>
  </si>
  <si>
    <t>Renew Motor DC Gearbox</t>
  </si>
  <si>
    <t>Renew Motor Controller</t>
  </si>
  <si>
    <t>Renew Handling Controller</t>
  </si>
  <si>
    <t>GMDSS Real</t>
  </si>
  <si>
    <t>Repair Radio ICOM M604</t>
  </si>
  <si>
    <t>Repair LCD Skanti PCD 9000</t>
  </si>
  <si>
    <t>Repair Radio Skanti DSO 9000</t>
  </si>
  <si>
    <t>Power Supply Custom</t>
  </si>
  <si>
    <t>Cabling/Rewiring</t>
  </si>
  <si>
    <t>Repair Reserve Supply Skanti</t>
  </si>
  <si>
    <t>Renew battery 12 V / 100 aH</t>
  </si>
  <si>
    <t>ELECTRIC / PNEUMATIC AC SIMULATOR</t>
  </si>
  <si>
    <t>Reenew Compressor</t>
  </si>
  <si>
    <t>Re-piping</t>
  </si>
  <si>
    <t>refill freon</t>
  </si>
  <si>
    <t xml:space="preserve">PERBAIKAN CARGO HANDLING GEAR,GMDSS Real &amp; ELECTRIC / PNEUMATIC AC SIMULATOR </t>
  </si>
  <si>
    <t xml:space="preserve">Monitor </t>
  </si>
  <si>
    <t>PEMISAHAN SARVER DP ADVANCE SIMULATOR</t>
  </si>
  <si>
    <t>Monitor</t>
  </si>
  <si>
    <t>RAB PERAWATAN DAN PERBAIKAN LABORATORIUM, SIMULATOR WORKSHOP DAN ENGINE HALL</t>
  </si>
  <si>
    <t>KEPALA UNIT LABORATORIUM</t>
  </si>
  <si>
    <t>SIMULATOR DAN WORKSHOP</t>
  </si>
  <si>
    <t>Capt. ARIKA PALAPA, M.Si, M.Mar</t>
  </si>
  <si>
    <t xml:space="preserve">        Penata Tk. I  (III/d) </t>
  </si>
  <si>
    <t>NIP.  19760709 199808 1 001</t>
  </si>
  <si>
    <t>PERAWATAN DAN PERBAIAKAN ECDIS SIMULATOR INS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</si>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</sst>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2"/>
      <name val="Arial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89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1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0" fillId="0" borderId="0" xfId="0"/>
    <xf numFmtId="0" fontId="6" fillId="0" borderId="0" xfId="0" applyFont="1"/>
    <xf numFmtId="0" fontId="8" fillId="0" borderId="0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0" borderId="13" xfId="83" applyFont="1" applyBorder="1" applyAlignment="1">
      <alignment vertical="center"/>
    </xf>
    <xf numFmtId="0" fontId="9" fillId="0" borderId="12" xfId="74" applyFont="1" applyBorder="1" applyAlignment="1">
      <alignment horizontal="center" vertical="center"/>
    </xf>
    <xf numFmtId="2" fontId="9" fillId="0" borderId="13" xfId="10" applyNumberFormat="1" applyFont="1" applyBorder="1" applyAlignment="1">
      <alignment horizontal="center" vertical="center"/>
    </xf>
    <xf numFmtId="166" fontId="8" fillId="0" borderId="11" xfId="3" applyNumberFormat="1" applyFont="1" applyBorder="1" applyAlignment="1">
      <alignment horizontal="right" vertical="center"/>
    </xf>
    <xf numFmtId="164" fontId="9" fillId="0" borderId="18" xfId="2" applyNumberFormat="1" applyFont="1" applyBorder="1" applyAlignment="1">
      <alignment vertical="center"/>
    </xf>
    <xf numFmtId="0" fontId="9" fillId="2" borderId="10" xfId="2" applyFont="1" applyFill="1" applyBorder="1" applyAlignment="1">
      <alignment horizontal="center" vertical="center"/>
    </xf>
    <xf numFmtId="0" fontId="9" fillId="0" borderId="13" xfId="26" applyFont="1" applyBorder="1"/>
    <xf numFmtId="165" fontId="9" fillId="0" borderId="13" xfId="3" applyFont="1" applyBorder="1" applyAlignment="1">
      <alignment horizontal="center" vertical="center"/>
    </xf>
    <xf numFmtId="4" fontId="9" fillId="0" borderId="13" xfId="44" applyNumberFormat="1" applyFont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0" borderId="13" xfId="83" applyFont="1" applyBorder="1" applyAlignment="1">
      <alignment vertical="center"/>
    </xf>
    <xf numFmtId="2" fontId="9" fillId="0" borderId="13" xfId="78" applyNumberFormat="1" applyFont="1" applyBorder="1" applyAlignment="1">
      <alignment horizontal="center" vertical="center"/>
    </xf>
    <xf numFmtId="166" fontId="8" fillId="0" borderId="13" xfId="3" applyNumberFormat="1" applyFont="1" applyBorder="1" applyAlignment="1">
      <alignment horizontal="right" vertical="center"/>
    </xf>
    <xf numFmtId="0" fontId="9" fillId="2" borderId="22" xfId="2" applyFont="1" applyFill="1" applyBorder="1" applyAlignment="1">
      <alignment horizontal="center" vertical="center"/>
    </xf>
    <xf numFmtId="0" fontId="9" fillId="0" borderId="1" xfId="83" applyFont="1" applyBorder="1" applyAlignment="1">
      <alignment vertical="center"/>
    </xf>
    <xf numFmtId="0" fontId="9" fillId="0" borderId="1" xfId="74" applyFont="1" applyBorder="1" applyAlignment="1">
      <alignment horizontal="center" vertical="center"/>
    </xf>
    <xf numFmtId="2" fontId="9" fillId="0" borderId="1" xfId="78" applyNumberFormat="1" applyFont="1" applyBorder="1" applyAlignment="1">
      <alignment horizontal="center" vertical="center"/>
    </xf>
    <xf numFmtId="166" fontId="8" fillId="0" borderId="23" xfId="3" applyNumberFormat="1" applyFont="1" applyBorder="1" applyAlignment="1">
      <alignment horizontal="right" vertical="center"/>
    </xf>
    <xf numFmtId="0" fontId="9" fillId="0" borderId="19" xfId="154" applyFont="1" applyBorder="1" applyAlignment="1">
      <alignment horizontal="right" vertical="center"/>
    </xf>
    <xf numFmtId="0" fontId="8" fillId="0" borderId="6" xfId="2" applyFont="1" applyBorder="1"/>
    <xf numFmtId="0" fontId="10" fillId="0" borderId="6" xfId="2" applyFont="1" applyBorder="1"/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3" fontId="7" fillId="0" borderId="27" xfId="48" applyNumberFormat="1" applyFont="1" applyBorder="1" applyAlignment="1">
      <alignment horizontal="right" vertical="center"/>
    </xf>
    <xf numFmtId="0" fontId="9" fillId="0" borderId="20" xfId="154" applyFont="1" applyBorder="1" applyAlignment="1">
      <alignment horizontal="right" vertical="center"/>
    </xf>
    <xf numFmtId="0" fontId="8" fillId="0" borderId="5" xfId="2" applyFont="1" applyBorder="1"/>
    <xf numFmtId="0" fontId="10" fillId="0" borderId="5" xfId="2" applyFont="1" applyBorder="1"/>
    <xf numFmtId="3" fontId="7" fillId="0" borderId="16" xfId="48" applyNumberFormat="1" applyFont="1" applyBorder="1" applyAlignment="1">
      <alignment horizontal="right" vertical="center"/>
    </xf>
    <xf numFmtId="0" fontId="9" fillId="0" borderId="21" xfId="154" applyFont="1" applyBorder="1" applyAlignment="1">
      <alignment horizontal="right" vertical="center"/>
    </xf>
    <xf numFmtId="0" fontId="8" fillId="0" borderId="8" xfId="2" applyFont="1" applyBorder="1"/>
    <xf numFmtId="0" fontId="10" fillId="0" borderId="8" xfId="2" applyFont="1" applyBorder="1"/>
    <xf numFmtId="0" fontId="10" fillId="0" borderId="8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3" fontId="7" fillId="0" borderId="17" xfId="48" applyNumberFormat="1" applyFont="1" applyBorder="1" applyAlignment="1">
      <alignment horizontal="right" vertical="top"/>
    </xf>
    <xf numFmtId="3" fontId="9" fillId="0" borderId="0" xfId="47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left"/>
    </xf>
    <xf numFmtId="0" fontId="7" fillId="0" borderId="13" xfId="26" applyFont="1" applyBorder="1"/>
    <xf numFmtId="0" fontId="11" fillId="0" borderId="0" xfId="0" applyFont="1"/>
    <xf numFmtId="0" fontId="11" fillId="0" borderId="0" xfId="0" applyFont="1" applyBorder="1"/>
    <xf numFmtId="0" fontId="9" fillId="0" borderId="13" xfId="2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7" fillId="0" borderId="13" xfId="83" applyFont="1" applyFill="1" applyBorder="1" applyAlignment="1">
      <alignment vertical="center"/>
    </xf>
    <xf numFmtId="0" fontId="9" fillId="0" borderId="12" xfId="74" applyNumberFormat="1" applyFont="1" applyFill="1" applyBorder="1" applyAlignment="1">
      <alignment horizontal="center" vertical="center"/>
    </xf>
    <xf numFmtId="0" fontId="9" fillId="0" borderId="13" xfId="83" applyFont="1" applyFill="1" applyBorder="1" applyAlignment="1">
      <alignment vertical="center"/>
    </xf>
    <xf numFmtId="164" fontId="9" fillId="2" borderId="11" xfId="11" applyNumberFormat="1" applyFont="1" applyFill="1" applyBorder="1" applyAlignment="1">
      <alignment vertical="center"/>
    </xf>
    <xf numFmtId="0" fontId="9" fillId="0" borderId="13" xfId="74" applyNumberFormat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9" fillId="0" borderId="13" xfId="10" applyFont="1" applyBorder="1" applyAlignment="1">
      <alignment vertical="center"/>
    </xf>
    <xf numFmtId="0" fontId="7" fillId="0" borderId="12" xfId="74" applyNumberFormat="1" applyFont="1" applyFill="1" applyBorder="1" applyAlignment="1">
      <alignment horizontal="center" vertical="center"/>
    </xf>
    <xf numFmtId="2" fontId="7" fillId="0" borderId="13" xfId="10" applyNumberFormat="1" applyFont="1" applyBorder="1" applyAlignment="1">
      <alignment horizontal="center" vertical="center"/>
    </xf>
    <xf numFmtId="166" fontId="10" fillId="0" borderId="11" xfId="3" applyNumberFormat="1" applyFont="1" applyBorder="1" applyAlignment="1">
      <alignment horizontal="right" vertical="center"/>
    </xf>
    <xf numFmtId="2" fontId="9" fillId="0" borderId="13" xfId="78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9" fillId="0" borderId="12" xfId="78" applyNumberFormat="1" applyFont="1" applyFill="1" applyBorder="1" applyAlignment="1">
      <alignment horizontal="center" vertical="center"/>
    </xf>
    <xf numFmtId="166" fontId="8" fillId="0" borderId="12" xfId="3" applyNumberFormat="1" applyFont="1" applyBorder="1" applyAlignment="1">
      <alignment horizontal="right" vertical="center"/>
    </xf>
    <xf numFmtId="164" fontId="9" fillId="2" borderId="11" xfId="11" applyFont="1" applyFill="1" applyBorder="1" applyAlignment="1">
      <alignment vertical="center"/>
    </xf>
    <xf numFmtId="0" fontId="9" fillId="0" borderId="13" xfId="74" applyFont="1" applyBorder="1" applyAlignment="1">
      <alignment horizontal="center" vertical="center"/>
    </xf>
    <xf numFmtId="165" fontId="7" fillId="0" borderId="13" xfId="3" applyFont="1" applyBorder="1" applyAlignment="1">
      <alignment horizontal="center" vertical="center"/>
    </xf>
    <xf numFmtId="164" fontId="7" fillId="2" borderId="11" xfId="11" applyFont="1" applyFill="1" applyBorder="1" applyAlignment="1">
      <alignment vertical="center"/>
    </xf>
    <xf numFmtId="0" fontId="7" fillId="0" borderId="12" xfId="74" applyFont="1" applyBorder="1" applyAlignment="1">
      <alignment horizontal="center" vertical="center"/>
    </xf>
    <xf numFmtId="165" fontId="9" fillId="0" borderId="12" xfId="3" applyFont="1" applyBorder="1" applyAlignment="1">
      <alignment horizontal="center" vertical="center"/>
    </xf>
    <xf numFmtId="0" fontId="7" fillId="0" borderId="13" xfId="10" applyFont="1" applyBorder="1" applyAlignment="1">
      <alignment vertical="center"/>
    </xf>
    <xf numFmtId="0" fontId="8" fillId="0" borderId="13" xfId="0" applyFont="1" applyBorder="1"/>
    <xf numFmtId="0" fontId="6" fillId="0" borderId="13" xfId="0" applyFont="1" applyBorder="1"/>
    <xf numFmtId="0" fontId="6" fillId="0" borderId="0" xfId="0" applyFont="1" applyBorder="1"/>
    <xf numFmtId="3" fontId="9" fillId="0" borderId="13" xfId="44" applyNumberFormat="1" applyFont="1" applyBorder="1" applyAlignment="1">
      <alignment horizontal="center" vertical="center"/>
    </xf>
    <xf numFmtId="0" fontId="9" fillId="0" borderId="13" xfId="70" applyFont="1" applyFill="1" applyBorder="1" applyAlignment="1">
      <alignment vertical="center"/>
    </xf>
    <xf numFmtId="164" fontId="9" fillId="2" borderId="0" xfId="11" applyFont="1" applyFill="1" applyBorder="1" applyAlignment="1">
      <alignment vertical="center"/>
    </xf>
    <xf numFmtId="3" fontId="9" fillId="0" borderId="0" xfId="47" applyNumberFormat="1" applyFont="1" applyAlignment="1">
      <alignment horizontal="right" vertical="center"/>
    </xf>
    <xf numFmtId="0" fontId="7" fillId="0" borderId="11" xfId="83" applyFont="1" applyBorder="1" applyAlignment="1">
      <alignment vertical="center"/>
    </xf>
    <xf numFmtId="2" fontId="9" fillId="0" borderId="12" xfId="1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0" borderId="13" xfId="33" applyFont="1" applyBorder="1" applyAlignment="1">
      <alignment horizontal="center" vertical="center"/>
    </xf>
    <xf numFmtId="4" fontId="9" fillId="0" borderId="12" xfId="44" applyNumberFormat="1" applyFont="1" applyBorder="1" applyAlignment="1">
      <alignment horizontal="center" vertical="center"/>
    </xf>
    <xf numFmtId="3" fontId="9" fillId="0" borderId="13" xfId="47" applyNumberFormat="1" applyFont="1" applyBorder="1" applyAlignment="1">
      <alignment horizontal="right" vertical="center"/>
    </xf>
    <xf numFmtId="0" fontId="12" fillId="2" borderId="10" xfId="2" applyFont="1" applyFill="1" applyBorder="1" applyAlignment="1">
      <alignment horizontal="center" vertical="center"/>
    </xf>
    <xf numFmtId="0" fontId="12" fillId="0" borderId="13" xfId="10" applyFont="1" applyBorder="1" applyAlignment="1">
      <alignment vertical="center"/>
    </xf>
    <xf numFmtId="165" fontId="13" fillId="0" borderId="13" xfId="3" applyFont="1" applyBorder="1" applyAlignment="1">
      <alignment horizontal="center" vertical="center"/>
    </xf>
    <xf numFmtId="0" fontId="13" fillId="0" borderId="13" xfId="10" applyFont="1" applyBorder="1" applyAlignment="1">
      <alignment horizontal="center" vertical="center"/>
    </xf>
    <xf numFmtId="164" fontId="13" fillId="2" borderId="13" xfId="11" applyNumberFormat="1" applyFont="1" applyFill="1" applyBorder="1" applyAlignment="1">
      <alignment vertical="center"/>
    </xf>
    <xf numFmtId="0" fontId="13" fillId="2" borderId="10" xfId="2" applyFont="1" applyFill="1" applyBorder="1" applyAlignment="1">
      <alignment horizontal="center" vertical="center"/>
    </xf>
    <xf numFmtId="0" fontId="13" fillId="0" borderId="13" xfId="10" applyFont="1" applyBorder="1" applyAlignment="1">
      <alignment vertical="center"/>
    </xf>
    <xf numFmtId="164" fontId="13" fillId="2" borderId="11" xfId="11" applyNumberFormat="1" applyFont="1" applyFill="1" applyBorder="1" applyAlignment="1">
      <alignment vertical="center"/>
    </xf>
    <xf numFmtId="0" fontId="13" fillId="0" borderId="13" xfId="83" applyFont="1" applyFill="1" applyBorder="1" applyAlignment="1">
      <alignment vertical="center"/>
    </xf>
    <xf numFmtId="0" fontId="13" fillId="0" borderId="13" xfId="74" applyNumberFormat="1" applyFont="1" applyFill="1" applyBorder="1" applyAlignment="1">
      <alignment horizontal="center" vertical="center"/>
    </xf>
    <xf numFmtId="1" fontId="13" fillId="0" borderId="13" xfId="78" applyNumberFormat="1" applyFont="1" applyFill="1" applyBorder="1" applyAlignment="1">
      <alignment horizontal="center" vertical="center"/>
    </xf>
    <xf numFmtId="166" fontId="14" fillId="0" borderId="11" xfId="3" applyNumberFormat="1" applyFont="1" applyBorder="1" applyAlignment="1">
      <alignment horizontal="right" vertical="center"/>
    </xf>
    <xf numFmtId="166" fontId="14" fillId="0" borderId="13" xfId="3" applyNumberFormat="1" applyFont="1" applyBorder="1" applyAlignment="1">
      <alignment horizontal="right" vertical="center"/>
    </xf>
    <xf numFmtId="0" fontId="12" fillId="0" borderId="13" xfId="70" applyFont="1" applyFill="1" applyBorder="1" applyAlignment="1">
      <alignment vertical="center"/>
    </xf>
    <xf numFmtId="0" fontId="13" fillId="0" borderId="13" xfId="70" applyFont="1" applyFill="1" applyBorder="1" applyAlignment="1">
      <alignment vertical="center"/>
    </xf>
    <xf numFmtId="0" fontId="12" fillId="0" borderId="13" xfId="83" applyFont="1" applyFill="1" applyBorder="1" applyAlignment="1">
      <alignment vertical="center"/>
    </xf>
    <xf numFmtId="0" fontId="12" fillId="0" borderId="13" xfId="74" applyNumberFormat="1" applyFont="1" applyFill="1" applyBorder="1" applyAlignment="1">
      <alignment horizontal="center" vertical="center"/>
    </xf>
    <xf numFmtId="1" fontId="12" fillId="0" borderId="13" xfId="78" applyNumberFormat="1" applyFont="1" applyFill="1" applyBorder="1" applyAlignment="1">
      <alignment horizontal="center" vertical="center"/>
    </xf>
    <xf numFmtId="166" fontId="15" fillId="0" borderId="11" xfId="3" applyNumberFormat="1" applyFont="1" applyBorder="1" applyAlignment="1">
      <alignment horizontal="right" vertical="center"/>
    </xf>
    <xf numFmtId="0" fontId="13" fillId="0" borderId="13" xfId="70" applyFont="1" applyFill="1" applyBorder="1"/>
    <xf numFmtId="0" fontId="12" fillId="2" borderId="14" xfId="2" applyFont="1" applyFill="1" applyBorder="1" applyAlignment="1">
      <alignment horizontal="center" vertical="center"/>
    </xf>
    <xf numFmtId="0" fontId="12" fillId="0" borderId="12" xfId="74" applyNumberFormat="1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0" xfId="2" applyFont="1" applyBorder="1" applyAlignment="1">
      <alignment vertical="top"/>
    </xf>
    <xf numFmtId="0" fontId="10" fillId="0" borderId="0" xfId="2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7" fillId="0" borderId="28" xfId="27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</cellXfs>
  <cellStyles count="289">
    <cellStyle name="Comma [0] 15" xfId="81"/>
    <cellStyle name="Comma [0] 16" xfId="84"/>
    <cellStyle name="Comma [0] 18" xfId="94"/>
    <cellStyle name="Comma [0] 2" xfId="271"/>
    <cellStyle name="Comma [0] 2 10" xfId="61"/>
    <cellStyle name="Comma [0] 2 11" xfId="65"/>
    <cellStyle name="Comma [0] 2 12" xfId="68"/>
    <cellStyle name="Comma [0] 2 13" xfId="72"/>
    <cellStyle name="Comma [0] 2 14" xfId="76"/>
    <cellStyle name="Comma [0] 2 15" xfId="79"/>
    <cellStyle name="Comma [0] 2 16" xfId="85"/>
    <cellStyle name="Comma [0] 2 17" xfId="90"/>
    <cellStyle name="Comma [0] 2 18" xfId="95"/>
    <cellStyle name="Comma [0] 2 19" xfId="100"/>
    <cellStyle name="Comma [0] 2 2" xfId="16"/>
    <cellStyle name="Comma [0] 2 20" xfId="109"/>
    <cellStyle name="Comma [0] 2 21" xfId="113"/>
    <cellStyle name="Comma [0] 2 22" xfId="116"/>
    <cellStyle name="Comma [0] 2 23" xfId="121"/>
    <cellStyle name="Comma [0] 2 24" xfId="126"/>
    <cellStyle name="Comma [0] 2 25" xfId="131"/>
    <cellStyle name="Comma [0] 2 26" xfId="140"/>
    <cellStyle name="Comma [0] 2 27" xfId="145"/>
    <cellStyle name="Comma [0] 2 28" xfId="139"/>
    <cellStyle name="Comma [0] 2 29" xfId="152"/>
    <cellStyle name="Comma [0] 2 3" xfId="17"/>
    <cellStyle name="Comma [0] 2 30" xfId="158"/>
    <cellStyle name="Comma [0] 2 31" xfId="157"/>
    <cellStyle name="Comma [0] 2 32" xfId="166"/>
    <cellStyle name="Comma [0] 2 33" xfId="173"/>
    <cellStyle name="Comma [0] 2 34" xfId="176"/>
    <cellStyle name="Comma [0] 2 35" xfId="180"/>
    <cellStyle name="Comma [0] 2 36" xfId="184"/>
    <cellStyle name="Comma [0] 2 37" xfId="190"/>
    <cellStyle name="Comma [0] 2 38" xfId="199"/>
    <cellStyle name="Comma [0] 2 39" xfId="201"/>
    <cellStyle name="Comma [0] 2 4" xfId="28"/>
    <cellStyle name="Comma [0] 2 40" xfId="203"/>
    <cellStyle name="Comma [0] 2 41" xfId="207"/>
    <cellStyle name="Comma [0] 2 42" xfId="212"/>
    <cellStyle name="Comma [0] 2 43" xfId="215"/>
    <cellStyle name="Comma [0] 2 44" xfId="222"/>
    <cellStyle name="Comma [0] 2 45" xfId="224"/>
    <cellStyle name="Comma [0] 2 46" xfId="228"/>
    <cellStyle name="Comma [0] 2 47" xfId="233"/>
    <cellStyle name="Comma [0] 2 48" xfId="237"/>
    <cellStyle name="Comma [0] 2 49" xfId="241"/>
    <cellStyle name="Comma [0] 2 5" xfId="30"/>
    <cellStyle name="Comma [0] 2 50" xfId="246"/>
    <cellStyle name="Comma [0] 2 51" xfId="249"/>
    <cellStyle name="Comma [0] 2 52" xfId="250"/>
    <cellStyle name="Comma [0] 2 53" xfId="258"/>
    <cellStyle name="Comma [0] 2 54" xfId="261"/>
    <cellStyle name="Comma [0] 2 6" xfId="42"/>
    <cellStyle name="Comma [0] 2 7" xfId="45"/>
    <cellStyle name="Comma [0] 2 8" xfId="48"/>
    <cellStyle name="Comma [0] 2 9" xfId="51"/>
    <cellStyle name="Comma [0] 20" xfId="110"/>
    <cellStyle name="Comma [0] 22" xfId="117"/>
    <cellStyle name="Comma [0] 27" xfId="147"/>
    <cellStyle name="Comma [0] 28" xfId="148"/>
    <cellStyle name="Comma [0] 34" xfId="177"/>
    <cellStyle name="Comma [0] 4" xfId="269"/>
    <cellStyle name="Comma [0] 6" xfId="47"/>
    <cellStyle name="Comma [0] 7" xfId="11"/>
    <cellStyle name="Comma 10" xfId="276"/>
    <cellStyle name="Comma 11" xfId="275"/>
    <cellStyle name="Comma 12" xfId="277"/>
    <cellStyle name="Comma 13" xfId="278"/>
    <cellStyle name="Comma 14" xfId="281"/>
    <cellStyle name="Comma 15" xfId="78"/>
    <cellStyle name="Comma 16" xfId="283"/>
    <cellStyle name="Comma 17" xfId="284"/>
    <cellStyle name="Comma 18" xfId="282"/>
    <cellStyle name="Comma 19" xfId="280"/>
    <cellStyle name="Comma 2" xfId="270"/>
    <cellStyle name="Comma 2 10" xfId="41"/>
    <cellStyle name="Comma 2 11" xfId="54"/>
    <cellStyle name="Comma 2 12" xfId="58"/>
    <cellStyle name="Comma 2 13" xfId="52"/>
    <cellStyle name="Comma 2 14" xfId="60"/>
    <cellStyle name="Comma 2 15" xfId="63"/>
    <cellStyle name="Comma 2 16" xfId="75"/>
    <cellStyle name="Comma 2 17" xfId="71"/>
    <cellStyle name="Comma 2 18" xfId="86"/>
    <cellStyle name="Comma 2 19" xfId="91"/>
    <cellStyle name="Comma 2 2" xfId="18"/>
    <cellStyle name="Comma 2 2 10" xfId="53"/>
    <cellStyle name="Comma 2 2 11" xfId="59"/>
    <cellStyle name="Comma 2 2 12" xfId="56"/>
    <cellStyle name="Comma 2 2 13" xfId="67"/>
    <cellStyle name="Comma 2 2 14" xfId="64"/>
    <cellStyle name="Comma 2 2 15" xfId="87"/>
    <cellStyle name="Comma 2 2 16" xfId="92"/>
    <cellStyle name="Comma 2 2 17" xfId="98"/>
    <cellStyle name="Comma 2 2 18" xfId="104"/>
    <cellStyle name="Comma 2 2 19" xfId="105"/>
    <cellStyle name="Comma 2 2 2" xfId="19"/>
    <cellStyle name="Comma 2 2 20" xfId="102"/>
    <cellStyle name="Comma 2 2 21" xfId="107"/>
    <cellStyle name="Comma 2 2 22" xfId="123"/>
    <cellStyle name="Comma 2 2 23" xfId="124"/>
    <cellStyle name="Comma 2 2 24" xfId="135"/>
    <cellStyle name="Comma 2 2 25" xfId="137"/>
    <cellStyle name="Comma 2 2 26" xfId="133"/>
    <cellStyle name="Comma 2 2 27" xfId="144"/>
    <cellStyle name="Comma 2 2 28" xfId="136"/>
    <cellStyle name="Comma 2 2 29" xfId="155"/>
    <cellStyle name="Comma 2 2 3" xfId="32"/>
    <cellStyle name="Comma 2 2 30" xfId="163"/>
    <cellStyle name="Comma 2 2 31" xfId="169"/>
    <cellStyle name="Comma 2 2 32" xfId="170"/>
    <cellStyle name="Comma 2 2 33" xfId="172"/>
    <cellStyle name="Comma 2 2 34" xfId="183"/>
    <cellStyle name="Comma 2 2 35" xfId="187"/>
    <cellStyle name="Comma 2 2 36" xfId="194"/>
    <cellStyle name="Comma 2 2 37" xfId="195"/>
    <cellStyle name="Comma 2 2 38" xfId="192"/>
    <cellStyle name="Comma 2 2 39" xfId="197"/>
    <cellStyle name="Comma 2 2 4" xfId="37"/>
    <cellStyle name="Comma 2 2 40" xfId="210"/>
    <cellStyle name="Comma 2 2 41" xfId="208"/>
    <cellStyle name="Comma 2 2 42" xfId="219"/>
    <cellStyle name="Comma 2 2 43" xfId="220"/>
    <cellStyle name="Comma 2 2 44" xfId="217"/>
    <cellStyle name="Comma 2 2 45" xfId="230"/>
    <cellStyle name="Comma 2 2 46" xfId="231"/>
    <cellStyle name="Comma 2 2 47" xfId="239"/>
    <cellStyle name="Comma 2 2 48" xfId="243"/>
    <cellStyle name="Comma 2 2 49" xfId="244"/>
    <cellStyle name="Comma 2 2 5" xfId="38"/>
    <cellStyle name="Comma 2 2 50" xfId="252"/>
    <cellStyle name="Comma 2 2 51" xfId="255"/>
    <cellStyle name="Comma 2 2 52" xfId="260"/>
    <cellStyle name="Comma 2 2 53" xfId="265"/>
    <cellStyle name="Comma 2 2 6" xfId="35"/>
    <cellStyle name="Comma 2 2 7" xfId="40"/>
    <cellStyle name="Comma 2 2 8" xfId="55"/>
    <cellStyle name="Comma 2 2 9" xfId="57"/>
    <cellStyle name="Comma 2 20" xfId="97"/>
    <cellStyle name="Comma 2 21" xfId="103"/>
    <cellStyle name="Comma 2 22" xfId="106"/>
    <cellStyle name="Comma 2 23" xfId="101"/>
    <cellStyle name="Comma 2 24" xfId="108"/>
    <cellStyle name="Comma 2 25" xfId="122"/>
    <cellStyle name="Comma 2 26" xfId="125"/>
    <cellStyle name="Comma 2 27" xfId="134"/>
    <cellStyle name="Comma 2 28" xfId="138"/>
    <cellStyle name="Comma 2 29" xfId="132"/>
    <cellStyle name="Comma 2 3" xfId="20"/>
    <cellStyle name="Comma 2 30" xfId="143"/>
    <cellStyle name="Comma 2 31" xfId="150"/>
    <cellStyle name="Comma 2 32" xfId="156"/>
    <cellStyle name="Comma 2 33" xfId="162"/>
    <cellStyle name="Comma 2 34" xfId="168"/>
    <cellStyle name="Comma 2 35" xfId="171"/>
    <cellStyle name="Comma 2 36" xfId="167"/>
    <cellStyle name="Comma 2 37" xfId="182"/>
    <cellStyle name="Comma 2 38" xfId="181"/>
    <cellStyle name="Comma 2 39" xfId="193"/>
    <cellStyle name="Comma 2 4" xfId="21"/>
    <cellStyle name="Comma 2 40" xfId="196"/>
    <cellStyle name="Comma 2 41" xfId="191"/>
    <cellStyle name="Comma 2 42" xfId="198"/>
    <cellStyle name="Comma 2 43" xfId="209"/>
    <cellStyle name="Comma 2 44" xfId="211"/>
    <cellStyle name="Comma 2 45" xfId="218"/>
    <cellStyle name="Comma 2 46" xfId="221"/>
    <cellStyle name="Comma 2 47" xfId="216"/>
    <cellStyle name="Comma 2 48" xfId="229"/>
    <cellStyle name="Comma 2 49" xfId="232"/>
    <cellStyle name="Comma 2 5" xfId="22"/>
    <cellStyle name="Comma 2 50" xfId="238"/>
    <cellStyle name="Comma 2 51" xfId="242"/>
    <cellStyle name="Comma 2 52" xfId="245"/>
    <cellStyle name="Comma 2 53" xfId="251"/>
    <cellStyle name="Comma 2 54" xfId="254"/>
    <cellStyle name="Comma 2 55" xfId="259"/>
    <cellStyle name="Comma 2 56" xfId="264"/>
    <cellStyle name="Comma 2 6" xfId="31"/>
    <cellStyle name="Comma 2 7" xfId="36"/>
    <cellStyle name="Comma 2 8" xfId="39"/>
    <cellStyle name="Comma 2 9" xfId="29"/>
    <cellStyle name="Comma 20" xfId="279"/>
    <cellStyle name="Comma 21" xfId="112"/>
    <cellStyle name="Comma 22" xfId="285"/>
    <cellStyle name="Comma 23" xfId="286"/>
    <cellStyle name="Comma 24" xfId="287"/>
    <cellStyle name="Comma 25" xfId="273"/>
    <cellStyle name="Comma 26" xfId="272"/>
    <cellStyle name="Comma 27" xfId="142"/>
    <cellStyle name="Comma 3" xfId="267"/>
    <cellStyle name="Comma 34" xfId="175"/>
    <cellStyle name="Comma 4" xfId="268"/>
    <cellStyle name="Comma 5" xfId="44"/>
    <cellStyle name="Comma 6" xfId="3"/>
    <cellStyle name="Comma 7" xfId="274"/>
    <cellStyle name="Comma 8" xfId="13"/>
    <cellStyle name="Comma 9" xfId="15"/>
    <cellStyle name="Header1" xfId="23"/>
    <cellStyle name="Header2" xfId="24"/>
    <cellStyle name="Normal" xfId="0" builtinId="0"/>
    <cellStyle name="Normal 10" xfId="2"/>
    <cellStyle name="Normal 11" xfId="26"/>
    <cellStyle name="Normal 12" xfId="33"/>
    <cellStyle name="Normal 19" xfId="70"/>
    <cellStyle name="Normal 2" xfId="288"/>
    <cellStyle name="Normal 2 2" xfId="1"/>
    <cellStyle name="Normal 2 2 2" xfId="5"/>
    <cellStyle name="Normal 20" xfId="74"/>
    <cellStyle name="Normal 23" xfId="83"/>
    <cellStyle name="Normal 24" xfId="89"/>
    <cellStyle name="Normal 26" xfId="96"/>
    <cellStyle name="Normal 28" xfId="115"/>
    <cellStyle name="Normal 3" xfId="6"/>
    <cellStyle name="Normal 3 10" xfId="69"/>
    <cellStyle name="Normal 3 11" xfId="73"/>
    <cellStyle name="Normal 3 12" xfId="77"/>
    <cellStyle name="Normal 3 13" xfId="80"/>
    <cellStyle name="Normal 3 14" xfId="82"/>
    <cellStyle name="Normal 3 15" xfId="88"/>
    <cellStyle name="Normal 3 16" xfId="93"/>
    <cellStyle name="Normal 3 17" xfId="99"/>
    <cellStyle name="Normal 3 18" xfId="111"/>
    <cellStyle name="Normal 3 19" xfId="114"/>
    <cellStyle name="Normal 3 2" xfId="25"/>
    <cellStyle name="Normal 3 20" xfId="118"/>
    <cellStyle name="Normal 3 21" xfId="119"/>
    <cellStyle name="Normal 3 22" xfId="127"/>
    <cellStyle name="Normal 3 23" xfId="129"/>
    <cellStyle name="Normal 3 24" xfId="141"/>
    <cellStyle name="Normal 3 25" xfId="146"/>
    <cellStyle name="Normal 3 26" xfId="149"/>
    <cellStyle name="Normal 3 27" xfId="153"/>
    <cellStyle name="Normal 3 28" xfId="159"/>
    <cellStyle name="Normal 3 29" xfId="161"/>
    <cellStyle name="Normal 3 3" xfId="34"/>
    <cellStyle name="Normal 3 30" xfId="164"/>
    <cellStyle name="Normal 3 31" xfId="174"/>
    <cellStyle name="Normal 3 32" xfId="178"/>
    <cellStyle name="Normal 3 33" xfId="179"/>
    <cellStyle name="Normal 3 34" xfId="186"/>
    <cellStyle name="Normal 3 35" xfId="188"/>
    <cellStyle name="Normal 3 36" xfId="200"/>
    <cellStyle name="Normal 3 37" xfId="202"/>
    <cellStyle name="Normal 3 38" xfId="204"/>
    <cellStyle name="Normal 3 39" xfId="205"/>
    <cellStyle name="Normal 3 4" xfId="43"/>
    <cellStyle name="Normal 3 40" xfId="213"/>
    <cellStyle name="Normal 3 41" xfId="214"/>
    <cellStyle name="Normal 3 42" xfId="223"/>
    <cellStyle name="Normal 3 43" xfId="225"/>
    <cellStyle name="Normal 3 44" xfId="227"/>
    <cellStyle name="Normal 3 45" xfId="234"/>
    <cellStyle name="Normal 3 46" xfId="235"/>
    <cellStyle name="Normal 3 47" xfId="240"/>
    <cellStyle name="Normal 3 48" xfId="247"/>
    <cellStyle name="Normal 3 49" xfId="248"/>
    <cellStyle name="Normal 3 5" xfId="46"/>
    <cellStyle name="Normal 3 50" xfId="253"/>
    <cellStyle name="Normal 3 51" xfId="256"/>
    <cellStyle name="Normal 3 52" xfId="263"/>
    <cellStyle name="Normal 3 53" xfId="266"/>
    <cellStyle name="Normal 3 6" xfId="49"/>
    <cellStyle name="Normal 3 7" xfId="50"/>
    <cellStyle name="Normal 3 8" xfId="62"/>
    <cellStyle name="Normal 3 9" xfId="66"/>
    <cellStyle name="Normal 30" xfId="120"/>
    <cellStyle name="Normal 31" xfId="128"/>
    <cellStyle name="Normal 32" xfId="130"/>
    <cellStyle name="Normal 36" xfId="154"/>
    <cellStyle name="Normal 37" xfId="160"/>
    <cellStyle name="Normal 38" xfId="151"/>
    <cellStyle name="Normal 39" xfId="165"/>
    <cellStyle name="Normal 4" xfId="7"/>
    <cellStyle name="Normal 43" xfId="185"/>
    <cellStyle name="Normal 44" xfId="189"/>
    <cellStyle name="Normal 48" xfId="206"/>
    <cellStyle name="Normal 5" xfId="8"/>
    <cellStyle name="Normal 52" xfId="226"/>
    <cellStyle name="Normal 55" xfId="236"/>
    <cellStyle name="Normal 6" xfId="9"/>
    <cellStyle name="Normal 60" xfId="257"/>
    <cellStyle name="Normal 61" xfId="262"/>
    <cellStyle name="Normal 7" xfId="10"/>
    <cellStyle name="Normal 8" xfId="12"/>
    <cellStyle name="Normal 9" xfId="14"/>
    <cellStyle name="Normal_TRANSPORT_MJNGO-BLORA" xfId="27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9"/>
  <sheetViews>
    <sheetView tabSelected="1" topLeftCell="A310" workbookViewId="0">
      <selection activeCell="C256" sqref="C256:E265"/>
    </sheetView>
  </sheetViews>
  <sheetFormatPr defaultRowHeight="15" x14ac:dyDescent="0.25"/>
  <cols>
    <col min="1" max="1" width="9.140625" style="1"/>
    <col min="2" max="2" width="68" style="1" customWidth="1"/>
    <col min="3" max="4" width="9.140625" style="1"/>
    <col min="5" max="5" width="12.7109375" style="1" customWidth="1"/>
    <col min="6" max="6" width="18.7109375" style="1" customWidth="1"/>
    <col min="7" max="16384" width="9.140625" style="1"/>
  </cols>
  <sheetData>
    <row r="1" spans="1:7" s="46" customFormat="1" x14ac:dyDescent="0.25">
      <c r="A1" s="117" t="s">
        <v>292</v>
      </c>
      <c r="B1" s="118"/>
      <c r="C1" s="118"/>
      <c r="D1" s="118"/>
      <c r="E1" s="118"/>
      <c r="F1" s="119"/>
      <c r="G1" s="2"/>
    </row>
    <row r="2" spans="1:7" s="46" customFormat="1" ht="15.75" thickBot="1" x14ac:dyDescent="0.3">
      <c r="A2" s="120" t="s">
        <v>0</v>
      </c>
      <c r="B2" s="121"/>
      <c r="C2" s="121"/>
      <c r="D2" s="121"/>
      <c r="E2" s="121"/>
      <c r="F2" s="122"/>
      <c r="G2" s="2"/>
    </row>
    <row r="3" spans="1:7" s="46" customFormat="1" ht="15.75" thickBot="1" x14ac:dyDescent="0.3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2"/>
    </row>
    <row r="4" spans="1:7" s="46" customFormat="1" ht="15" customHeight="1" x14ac:dyDescent="0.25">
      <c r="A4" s="109"/>
      <c r="B4" s="48"/>
      <c r="C4" s="49"/>
      <c r="D4" s="48"/>
      <c r="E4" s="50"/>
      <c r="F4" s="51"/>
      <c r="G4" s="2"/>
    </row>
    <row r="5" spans="1:7" s="46" customFormat="1" x14ac:dyDescent="0.25">
      <c r="A5" s="110">
        <v>1</v>
      </c>
      <c r="B5" s="52" t="s">
        <v>208</v>
      </c>
      <c r="C5" s="49"/>
      <c r="D5" s="48"/>
      <c r="E5" s="50"/>
      <c r="F5" s="51"/>
      <c r="G5" s="2"/>
    </row>
    <row r="6" spans="1:7" s="46" customFormat="1" x14ac:dyDescent="0.25">
      <c r="A6" s="8" t="s">
        <v>7</v>
      </c>
      <c r="B6" s="53" t="s">
        <v>244</v>
      </c>
      <c r="C6" s="54"/>
      <c r="D6" s="11"/>
      <c r="E6" s="12"/>
      <c r="F6" s="13"/>
      <c r="G6" s="2"/>
    </row>
    <row r="7" spans="1:7" s="46" customFormat="1" x14ac:dyDescent="0.25">
      <c r="A7" s="14">
        <v>1</v>
      </c>
      <c r="B7" s="55" t="s">
        <v>245</v>
      </c>
      <c r="C7" s="16"/>
      <c r="D7" s="11"/>
      <c r="E7" s="56"/>
      <c r="F7" s="13">
        <f>E7*D7</f>
        <v>0</v>
      </c>
      <c r="G7" s="2"/>
    </row>
    <row r="8" spans="1:7" s="46" customFormat="1" x14ac:dyDescent="0.25">
      <c r="A8" s="14">
        <v>2</v>
      </c>
      <c r="B8" s="55" t="s">
        <v>246</v>
      </c>
      <c r="C8" s="16"/>
      <c r="D8" s="11"/>
      <c r="E8" s="56"/>
      <c r="F8" s="13">
        <f t="shared" ref="F8:F72" si="0">E8*D8</f>
        <v>0</v>
      </c>
      <c r="G8" s="2"/>
    </row>
    <row r="9" spans="1:7" s="46" customFormat="1" x14ac:dyDescent="0.25">
      <c r="A9" s="14">
        <v>3</v>
      </c>
      <c r="B9" s="55" t="s">
        <v>247</v>
      </c>
      <c r="C9" s="57"/>
      <c r="D9" s="11"/>
      <c r="E9" s="12"/>
      <c r="F9" s="13">
        <f t="shared" si="0"/>
        <v>0</v>
      </c>
      <c r="G9" s="2"/>
    </row>
    <row r="10" spans="1:7" s="46" customFormat="1" x14ac:dyDescent="0.25">
      <c r="A10" s="14">
        <v>4</v>
      </c>
      <c r="B10" s="55" t="s">
        <v>248</v>
      </c>
      <c r="C10" s="57"/>
      <c r="D10" s="11"/>
      <c r="E10" s="12"/>
      <c r="F10" s="13">
        <f t="shared" si="0"/>
        <v>0</v>
      </c>
      <c r="G10" s="2"/>
    </row>
    <row r="11" spans="1:7" s="46" customFormat="1" x14ac:dyDescent="0.25">
      <c r="A11" s="58" t="s">
        <v>10</v>
      </c>
      <c r="B11" s="53" t="s">
        <v>249</v>
      </c>
      <c r="C11" s="57"/>
      <c r="D11" s="11"/>
      <c r="E11" s="12"/>
      <c r="F11" s="13"/>
      <c r="G11" s="2"/>
    </row>
    <row r="12" spans="1:7" s="46" customFormat="1" x14ac:dyDescent="0.25">
      <c r="A12" s="14">
        <v>1</v>
      </c>
      <c r="B12" s="59" t="s">
        <v>250</v>
      </c>
      <c r="C12" s="16"/>
      <c r="D12" s="11"/>
      <c r="E12" s="56"/>
      <c r="F12" s="13">
        <f t="shared" si="0"/>
        <v>0</v>
      </c>
      <c r="G12" s="2"/>
    </row>
    <row r="13" spans="1:7" s="46" customFormat="1" x14ac:dyDescent="0.25">
      <c r="A13" s="14">
        <v>2</v>
      </c>
      <c r="B13" s="59" t="s">
        <v>251</v>
      </c>
      <c r="C13" s="16"/>
      <c r="D13" s="11"/>
      <c r="E13" s="56"/>
      <c r="F13" s="13">
        <f t="shared" si="0"/>
        <v>0</v>
      </c>
      <c r="G13" s="2"/>
    </row>
    <row r="14" spans="1:7" s="46" customFormat="1" x14ac:dyDescent="0.25">
      <c r="A14" s="14">
        <v>3</v>
      </c>
      <c r="B14" s="59" t="s">
        <v>94</v>
      </c>
      <c r="C14" s="16"/>
      <c r="D14" s="11"/>
      <c r="E14" s="56"/>
      <c r="F14" s="13">
        <f t="shared" si="0"/>
        <v>0</v>
      </c>
      <c r="G14" s="2"/>
    </row>
    <row r="15" spans="1:7" s="46" customFormat="1" x14ac:dyDescent="0.25">
      <c r="A15" s="14">
        <v>4</v>
      </c>
      <c r="B15" s="55" t="s">
        <v>247</v>
      </c>
      <c r="C15" s="57"/>
      <c r="D15" s="11"/>
      <c r="E15" s="12"/>
      <c r="F15" s="13">
        <f t="shared" si="0"/>
        <v>0</v>
      </c>
      <c r="G15" s="2"/>
    </row>
    <row r="16" spans="1:7" s="46" customFormat="1" x14ac:dyDescent="0.25">
      <c r="A16" s="14">
        <v>5</v>
      </c>
      <c r="B16" s="55" t="s">
        <v>248</v>
      </c>
      <c r="C16" s="57"/>
      <c r="D16" s="11"/>
      <c r="E16" s="12"/>
      <c r="F16" s="13">
        <f t="shared" si="0"/>
        <v>0</v>
      </c>
      <c r="G16" s="2"/>
    </row>
    <row r="17" spans="1:7" s="46" customFormat="1" x14ac:dyDescent="0.25">
      <c r="A17" s="14">
        <v>6</v>
      </c>
      <c r="B17" s="55" t="s">
        <v>246</v>
      </c>
      <c r="C17" s="57"/>
      <c r="D17" s="11"/>
      <c r="E17" s="12"/>
      <c r="F17" s="13">
        <f t="shared" si="0"/>
        <v>0</v>
      </c>
      <c r="G17" s="2"/>
    </row>
    <row r="18" spans="1:7" s="46" customFormat="1" x14ac:dyDescent="0.25">
      <c r="A18" s="18">
        <v>7</v>
      </c>
      <c r="B18" s="55" t="s">
        <v>252</v>
      </c>
      <c r="C18" s="54"/>
      <c r="D18" s="11"/>
      <c r="E18" s="12"/>
      <c r="F18" s="13">
        <f t="shared" si="0"/>
        <v>0</v>
      </c>
      <c r="G18" s="2"/>
    </row>
    <row r="19" spans="1:7" s="46" customFormat="1" x14ac:dyDescent="0.25">
      <c r="A19" s="8" t="s">
        <v>11</v>
      </c>
      <c r="B19" s="53" t="s">
        <v>253</v>
      </c>
      <c r="C19" s="60"/>
      <c r="D19" s="61"/>
      <c r="E19" s="62"/>
      <c r="F19" s="13"/>
      <c r="G19" s="2"/>
    </row>
    <row r="20" spans="1:7" s="46" customFormat="1" x14ac:dyDescent="0.25">
      <c r="A20" s="18">
        <v>1</v>
      </c>
      <c r="B20" s="59" t="s">
        <v>250</v>
      </c>
      <c r="C20" s="54"/>
      <c r="D20" s="11"/>
      <c r="E20" s="56"/>
      <c r="F20" s="13">
        <f t="shared" si="0"/>
        <v>0</v>
      </c>
      <c r="G20" s="2"/>
    </row>
    <row r="21" spans="1:7" s="46" customFormat="1" x14ac:dyDescent="0.25">
      <c r="A21" s="18">
        <v>2</v>
      </c>
      <c r="B21" s="59" t="s">
        <v>251</v>
      </c>
      <c r="C21" s="54"/>
      <c r="D21" s="11"/>
      <c r="E21" s="56"/>
      <c r="F21" s="13">
        <f t="shared" si="0"/>
        <v>0</v>
      </c>
      <c r="G21" s="2"/>
    </row>
    <row r="22" spans="1:7" s="46" customFormat="1" x14ac:dyDescent="0.25">
      <c r="A22" s="18">
        <v>3</v>
      </c>
      <c r="B22" s="59" t="s">
        <v>94</v>
      </c>
      <c r="C22" s="54"/>
      <c r="D22" s="11"/>
      <c r="E22" s="56"/>
      <c r="F22" s="13">
        <f t="shared" si="0"/>
        <v>0</v>
      </c>
      <c r="G22" s="2"/>
    </row>
    <row r="23" spans="1:7" s="46" customFormat="1" x14ac:dyDescent="0.25">
      <c r="A23" s="18">
        <v>4</v>
      </c>
      <c r="B23" s="55" t="s">
        <v>247</v>
      </c>
      <c r="C23" s="54"/>
      <c r="D23" s="11"/>
      <c r="E23" s="12"/>
      <c r="F23" s="13">
        <f t="shared" si="0"/>
        <v>0</v>
      </c>
      <c r="G23" s="2"/>
    </row>
    <row r="24" spans="1:7" s="46" customFormat="1" x14ac:dyDescent="0.25">
      <c r="A24" s="18">
        <v>5</v>
      </c>
      <c r="B24" s="55" t="s">
        <v>248</v>
      </c>
      <c r="C24" s="54"/>
      <c r="D24" s="11"/>
      <c r="E24" s="12"/>
      <c r="F24" s="13">
        <f t="shared" si="0"/>
        <v>0</v>
      </c>
      <c r="G24" s="2"/>
    </row>
    <row r="25" spans="1:7" s="46" customFormat="1" x14ac:dyDescent="0.25">
      <c r="A25" s="18">
        <v>6</v>
      </c>
      <c r="B25" s="55" t="s">
        <v>254</v>
      </c>
      <c r="C25" s="54"/>
      <c r="D25" s="11"/>
      <c r="E25" s="12"/>
      <c r="F25" s="13">
        <f t="shared" si="0"/>
        <v>0</v>
      </c>
      <c r="G25" s="2"/>
    </row>
    <row r="26" spans="1:7" s="46" customFormat="1" x14ac:dyDescent="0.25">
      <c r="A26" s="18">
        <v>7</v>
      </c>
      <c r="B26" s="55" t="s">
        <v>245</v>
      </c>
      <c r="C26" s="54"/>
      <c r="D26" s="11"/>
      <c r="E26" s="12"/>
      <c r="F26" s="13">
        <f t="shared" si="0"/>
        <v>0</v>
      </c>
      <c r="G26" s="2"/>
    </row>
    <row r="27" spans="1:7" s="46" customFormat="1" x14ac:dyDescent="0.25">
      <c r="A27" s="18">
        <v>8</v>
      </c>
      <c r="B27" s="55" t="s">
        <v>255</v>
      </c>
      <c r="C27" s="54"/>
      <c r="D27" s="63"/>
      <c r="E27" s="21"/>
      <c r="F27" s="13">
        <f t="shared" si="0"/>
        <v>0</v>
      </c>
      <c r="G27" s="2"/>
    </row>
    <row r="28" spans="1:7" s="46" customFormat="1" ht="17.25" customHeight="1" x14ac:dyDescent="0.25">
      <c r="A28" s="64">
        <v>9</v>
      </c>
      <c r="B28" s="55" t="s">
        <v>257</v>
      </c>
      <c r="C28" s="54"/>
      <c r="D28" s="65"/>
      <c r="E28" s="66"/>
      <c r="F28" s="13">
        <f t="shared" si="0"/>
        <v>0</v>
      </c>
      <c r="G28" s="2"/>
    </row>
    <row r="29" spans="1:7" s="46" customFormat="1" x14ac:dyDescent="0.25">
      <c r="A29" s="18"/>
      <c r="B29" s="19"/>
      <c r="C29" s="10"/>
      <c r="D29" s="11"/>
      <c r="E29" s="12"/>
      <c r="F29" s="13"/>
      <c r="G29" s="2"/>
    </row>
    <row r="30" spans="1:7" s="46" customFormat="1" x14ac:dyDescent="0.25">
      <c r="A30" s="8">
        <v>2</v>
      </c>
      <c r="B30" s="9" t="s">
        <v>25</v>
      </c>
      <c r="C30" s="10"/>
      <c r="D30" s="11"/>
      <c r="E30" s="12"/>
      <c r="F30" s="13"/>
      <c r="G30" s="2"/>
    </row>
    <row r="31" spans="1:7" s="46" customFormat="1" x14ac:dyDescent="0.25">
      <c r="A31" s="18" t="s">
        <v>7</v>
      </c>
      <c r="B31" s="19" t="s">
        <v>18</v>
      </c>
      <c r="C31" s="10"/>
      <c r="D31" s="11"/>
      <c r="E31" s="12"/>
      <c r="F31" s="13"/>
      <c r="G31" s="2"/>
    </row>
    <row r="32" spans="1:7" s="46" customFormat="1" x14ac:dyDescent="0.25">
      <c r="A32" s="14">
        <v>1</v>
      </c>
      <c r="B32" s="19" t="s">
        <v>19</v>
      </c>
      <c r="C32" s="16"/>
      <c r="D32" s="11"/>
      <c r="E32" s="67"/>
      <c r="F32" s="13">
        <f t="shared" si="0"/>
        <v>0</v>
      </c>
      <c r="G32" s="2"/>
    </row>
    <row r="33" spans="1:7" s="46" customFormat="1" x14ac:dyDescent="0.25">
      <c r="A33" s="14">
        <v>2</v>
      </c>
      <c r="B33" s="19" t="s">
        <v>16</v>
      </c>
      <c r="C33" s="16"/>
      <c r="D33" s="11"/>
      <c r="E33" s="67"/>
      <c r="F33" s="13">
        <f t="shared" si="0"/>
        <v>0</v>
      </c>
      <c r="G33" s="2"/>
    </row>
    <row r="34" spans="1:7" s="46" customFormat="1" x14ac:dyDescent="0.25">
      <c r="A34" s="14">
        <v>3</v>
      </c>
      <c r="B34" s="19" t="s">
        <v>17</v>
      </c>
      <c r="C34" s="68"/>
      <c r="D34" s="11"/>
      <c r="E34" s="12"/>
      <c r="F34" s="13">
        <f t="shared" si="0"/>
        <v>0</v>
      </c>
      <c r="G34" s="2"/>
    </row>
    <row r="35" spans="1:7" s="46" customFormat="1" x14ac:dyDescent="0.25">
      <c r="A35" s="14">
        <v>4</v>
      </c>
      <c r="B35" s="59" t="s">
        <v>20</v>
      </c>
      <c r="C35" s="16"/>
      <c r="D35" s="11"/>
      <c r="E35" s="67"/>
      <c r="F35" s="13">
        <f t="shared" si="0"/>
        <v>0</v>
      </c>
      <c r="G35" s="2"/>
    </row>
    <row r="36" spans="1:7" s="46" customFormat="1" x14ac:dyDescent="0.25">
      <c r="A36" s="18">
        <v>5</v>
      </c>
      <c r="B36" s="19" t="s">
        <v>21</v>
      </c>
      <c r="C36" s="10"/>
      <c r="D36" s="11"/>
      <c r="E36" s="12"/>
      <c r="F36" s="13">
        <f t="shared" si="0"/>
        <v>0</v>
      </c>
      <c r="G36" s="2"/>
    </row>
    <row r="37" spans="1:7" s="46" customFormat="1" x14ac:dyDescent="0.25">
      <c r="A37" s="18">
        <v>6</v>
      </c>
      <c r="B37" s="59" t="s">
        <v>22</v>
      </c>
      <c r="C37" s="10"/>
      <c r="D37" s="11"/>
      <c r="E37" s="67"/>
      <c r="F37" s="13">
        <f t="shared" si="0"/>
        <v>0</v>
      </c>
      <c r="G37" s="2"/>
    </row>
    <row r="38" spans="1:7" s="46" customFormat="1" x14ac:dyDescent="0.25">
      <c r="A38" s="18">
        <v>7</v>
      </c>
      <c r="B38" s="59" t="s">
        <v>23</v>
      </c>
      <c r="C38" s="10"/>
      <c r="D38" s="11"/>
      <c r="E38" s="67"/>
      <c r="F38" s="13">
        <f t="shared" si="0"/>
        <v>0</v>
      </c>
      <c r="G38" s="2"/>
    </row>
    <row r="39" spans="1:7" s="46" customFormat="1" x14ac:dyDescent="0.25">
      <c r="A39" s="18">
        <v>8</v>
      </c>
      <c r="B39" s="59" t="s">
        <v>69</v>
      </c>
      <c r="C39" s="10"/>
      <c r="D39" s="11"/>
      <c r="E39" s="67"/>
      <c r="F39" s="13">
        <f t="shared" si="0"/>
        <v>0</v>
      </c>
      <c r="G39" s="2"/>
    </row>
    <row r="40" spans="1:7" s="46" customFormat="1" x14ac:dyDescent="0.25">
      <c r="A40" s="18"/>
      <c r="B40" s="19"/>
      <c r="C40" s="10"/>
      <c r="D40" s="11"/>
      <c r="E40" s="12"/>
      <c r="F40" s="13"/>
      <c r="G40" s="2"/>
    </row>
    <row r="41" spans="1:7" s="46" customFormat="1" x14ac:dyDescent="0.25">
      <c r="A41" s="8">
        <v>3</v>
      </c>
      <c r="B41" s="9" t="s">
        <v>32</v>
      </c>
      <c r="C41" s="10"/>
      <c r="D41" s="11"/>
      <c r="E41" s="12"/>
      <c r="F41" s="13"/>
      <c r="G41" s="2"/>
    </row>
    <row r="42" spans="1:7" s="46" customFormat="1" x14ac:dyDescent="0.25">
      <c r="A42" s="14" t="s">
        <v>7</v>
      </c>
      <c r="B42" s="19" t="s">
        <v>27</v>
      </c>
      <c r="C42" s="69"/>
      <c r="D42" s="61"/>
      <c r="E42" s="70"/>
      <c r="F42" s="13"/>
      <c r="G42" s="2"/>
    </row>
    <row r="43" spans="1:7" s="46" customFormat="1" x14ac:dyDescent="0.25">
      <c r="A43" s="14">
        <v>1</v>
      </c>
      <c r="B43" s="19" t="s">
        <v>26</v>
      </c>
      <c r="C43" s="16" t="s">
        <v>9</v>
      </c>
      <c r="D43" s="11">
        <v>2</v>
      </c>
      <c r="E43" s="67">
        <v>6000000</v>
      </c>
      <c r="F43" s="13">
        <f t="shared" si="0"/>
        <v>12000000</v>
      </c>
      <c r="G43" s="2"/>
    </row>
    <row r="44" spans="1:7" s="46" customFormat="1" x14ac:dyDescent="0.25">
      <c r="A44" s="58"/>
      <c r="B44" s="9"/>
      <c r="C44" s="68"/>
      <c r="D44" s="11"/>
      <c r="E44" s="12"/>
      <c r="F44" s="13"/>
      <c r="G44" s="2"/>
    </row>
    <row r="45" spans="1:7" s="46" customFormat="1" x14ac:dyDescent="0.25">
      <c r="A45" s="14" t="s">
        <v>10</v>
      </c>
      <c r="B45" s="59" t="s">
        <v>28</v>
      </c>
      <c r="C45" s="69"/>
      <c r="D45" s="61"/>
      <c r="E45" s="70"/>
      <c r="F45" s="13"/>
      <c r="G45" s="2"/>
    </row>
    <row r="46" spans="1:7" s="46" customFormat="1" x14ac:dyDescent="0.25">
      <c r="A46" s="18">
        <v>1</v>
      </c>
      <c r="B46" s="19" t="s">
        <v>29</v>
      </c>
      <c r="C46" s="10" t="s">
        <v>15</v>
      </c>
      <c r="D46" s="11">
        <v>1</v>
      </c>
      <c r="E46" s="12">
        <v>2500000</v>
      </c>
      <c r="F46" s="13">
        <f t="shared" si="0"/>
        <v>2500000</v>
      </c>
      <c r="G46" s="2"/>
    </row>
    <row r="47" spans="1:7" s="46" customFormat="1" x14ac:dyDescent="0.25">
      <c r="A47" s="18"/>
      <c r="B47" s="19"/>
      <c r="C47" s="71"/>
      <c r="D47" s="61"/>
      <c r="E47" s="62"/>
      <c r="F47" s="13"/>
      <c r="G47" s="2"/>
    </row>
    <row r="48" spans="1:7" s="46" customFormat="1" x14ac:dyDescent="0.25">
      <c r="A48" s="18" t="s">
        <v>11</v>
      </c>
      <c r="B48" s="59" t="s">
        <v>30</v>
      </c>
      <c r="C48" s="71"/>
      <c r="D48" s="61"/>
      <c r="E48" s="70"/>
      <c r="F48" s="13"/>
      <c r="G48" s="2"/>
    </row>
    <row r="49" spans="1:7" s="46" customFormat="1" x14ac:dyDescent="0.25">
      <c r="A49" s="18">
        <v>1</v>
      </c>
      <c r="B49" s="59" t="s">
        <v>31</v>
      </c>
      <c r="C49" s="10" t="s">
        <v>9</v>
      </c>
      <c r="D49" s="11">
        <v>30</v>
      </c>
      <c r="E49" s="67">
        <v>2500000</v>
      </c>
      <c r="F49" s="13">
        <f t="shared" si="0"/>
        <v>75000000</v>
      </c>
      <c r="G49" s="2"/>
    </row>
    <row r="50" spans="1:7" s="46" customFormat="1" x14ac:dyDescent="0.25">
      <c r="A50" s="18"/>
      <c r="B50" s="59"/>
      <c r="C50" s="10"/>
      <c r="D50" s="11"/>
      <c r="E50" s="67"/>
      <c r="F50" s="13"/>
      <c r="G50" s="2"/>
    </row>
    <row r="51" spans="1:7" s="46" customFormat="1" x14ac:dyDescent="0.25">
      <c r="A51" s="8">
        <v>4</v>
      </c>
      <c r="B51" s="9" t="s">
        <v>70</v>
      </c>
      <c r="C51" s="10"/>
      <c r="D51" s="11"/>
      <c r="E51" s="12"/>
      <c r="F51" s="13"/>
      <c r="G51" s="2"/>
    </row>
    <row r="52" spans="1:7" s="46" customFormat="1" x14ac:dyDescent="0.25">
      <c r="A52" s="14" t="s">
        <v>7</v>
      </c>
      <c r="B52" s="19" t="s">
        <v>33</v>
      </c>
      <c r="C52" s="16"/>
      <c r="D52" s="11"/>
      <c r="E52" s="67"/>
      <c r="F52" s="13"/>
      <c r="G52" s="2"/>
    </row>
    <row r="53" spans="1:7" s="46" customFormat="1" x14ac:dyDescent="0.25">
      <c r="A53" s="14">
        <v>1</v>
      </c>
      <c r="B53" s="19" t="s">
        <v>34</v>
      </c>
      <c r="C53" s="16"/>
      <c r="D53" s="11"/>
      <c r="E53" s="67"/>
      <c r="F53" s="13">
        <f t="shared" si="0"/>
        <v>0</v>
      </c>
      <c r="G53" s="2"/>
    </row>
    <row r="54" spans="1:7" s="46" customFormat="1" x14ac:dyDescent="0.25">
      <c r="A54" s="14">
        <v>2</v>
      </c>
      <c r="B54" s="19" t="s">
        <v>35</v>
      </c>
      <c r="C54" s="16"/>
      <c r="D54" s="11"/>
      <c r="E54" s="12"/>
      <c r="F54" s="13">
        <f t="shared" si="0"/>
        <v>0</v>
      </c>
      <c r="G54" s="2"/>
    </row>
    <row r="55" spans="1:7" s="46" customFormat="1" x14ac:dyDescent="0.25">
      <c r="A55" s="14">
        <v>3</v>
      </c>
      <c r="B55" s="59" t="s">
        <v>36</v>
      </c>
      <c r="C55" s="16"/>
      <c r="D55" s="11"/>
      <c r="E55" s="67"/>
      <c r="F55" s="13">
        <f t="shared" si="0"/>
        <v>0</v>
      </c>
      <c r="G55" s="2"/>
    </row>
    <row r="56" spans="1:7" s="46" customFormat="1" x14ac:dyDescent="0.25">
      <c r="A56" s="18">
        <v>4</v>
      </c>
      <c r="B56" s="19" t="s">
        <v>37</v>
      </c>
      <c r="C56" s="16"/>
      <c r="D56" s="11"/>
      <c r="E56" s="12"/>
      <c r="F56" s="13">
        <f t="shared" si="0"/>
        <v>0</v>
      </c>
      <c r="G56" s="2"/>
    </row>
    <row r="57" spans="1:7" s="46" customFormat="1" x14ac:dyDescent="0.25">
      <c r="A57" s="8"/>
      <c r="B57" s="9"/>
      <c r="C57" s="71"/>
      <c r="D57" s="61"/>
      <c r="E57" s="62"/>
      <c r="F57" s="13"/>
      <c r="G57" s="2"/>
    </row>
    <row r="58" spans="1:7" s="46" customFormat="1" x14ac:dyDescent="0.25">
      <c r="A58" s="8">
        <v>5</v>
      </c>
      <c r="B58" s="9" t="s">
        <v>40</v>
      </c>
      <c r="C58" s="71"/>
      <c r="D58" s="61"/>
      <c r="E58" s="62"/>
      <c r="F58" s="13"/>
      <c r="G58" s="2"/>
    </row>
    <row r="59" spans="1:7" s="46" customFormat="1" x14ac:dyDescent="0.25">
      <c r="A59" s="18" t="s">
        <v>7</v>
      </c>
      <c r="B59" s="19" t="s">
        <v>41</v>
      </c>
      <c r="C59" s="10"/>
      <c r="D59" s="11"/>
      <c r="E59" s="12"/>
      <c r="F59" s="13"/>
      <c r="G59" s="2"/>
    </row>
    <row r="60" spans="1:7" s="46" customFormat="1" x14ac:dyDescent="0.25">
      <c r="A60" s="14">
        <v>1</v>
      </c>
      <c r="B60" s="19" t="s">
        <v>38</v>
      </c>
      <c r="C60" s="16"/>
      <c r="D60" s="11"/>
      <c r="E60" s="67"/>
      <c r="F60" s="13">
        <f t="shared" si="0"/>
        <v>0</v>
      </c>
      <c r="G60" s="2"/>
    </row>
    <row r="61" spans="1:7" s="46" customFormat="1" x14ac:dyDescent="0.25">
      <c r="A61" s="14">
        <v>2</v>
      </c>
      <c r="B61" s="19" t="s">
        <v>39</v>
      </c>
      <c r="C61" s="16"/>
      <c r="D61" s="11"/>
      <c r="E61" s="67"/>
      <c r="F61" s="13">
        <f t="shared" si="0"/>
        <v>0</v>
      </c>
      <c r="G61" s="2"/>
    </row>
    <row r="62" spans="1:7" s="46" customFormat="1" x14ac:dyDescent="0.25">
      <c r="A62" s="14">
        <v>3</v>
      </c>
      <c r="B62" s="19" t="s">
        <v>71</v>
      </c>
      <c r="C62" s="68"/>
      <c r="D62" s="11"/>
      <c r="E62" s="12"/>
      <c r="F62" s="13">
        <f t="shared" si="0"/>
        <v>0</v>
      </c>
      <c r="G62" s="2"/>
    </row>
    <row r="63" spans="1:7" s="46" customFormat="1" x14ac:dyDescent="0.25">
      <c r="A63" s="14">
        <v>4</v>
      </c>
      <c r="B63" s="19" t="s">
        <v>84</v>
      </c>
      <c r="C63" s="16"/>
      <c r="D63" s="11"/>
      <c r="E63" s="12"/>
      <c r="F63" s="13">
        <f t="shared" si="0"/>
        <v>0</v>
      </c>
      <c r="G63" s="2"/>
    </row>
    <row r="64" spans="1:7" s="46" customFormat="1" x14ac:dyDescent="0.25">
      <c r="A64" s="18">
        <v>5</v>
      </c>
      <c r="B64" s="19" t="s">
        <v>83</v>
      </c>
      <c r="C64" s="10"/>
      <c r="D64" s="11"/>
      <c r="E64" s="12"/>
      <c r="F64" s="13">
        <f t="shared" si="0"/>
        <v>0</v>
      </c>
      <c r="G64" s="2"/>
    </row>
    <row r="65" spans="1:7" s="46" customFormat="1" x14ac:dyDescent="0.25">
      <c r="A65" s="18">
        <v>6</v>
      </c>
      <c r="B65" s="19" t="s">
        <v>82</v>
      </c>
      <c r="C65" s="10"/>
      <c r="D65" s="11"/>
      <c r="E65" s="21"/>
      <c r="F65" s="13">
        <f t="shared" si="0"/>
        <v>0</v>
      </c>
      <c r="G65" s="2"/>
    </row>
    <row r="66" spans="1:7" s="46" customFormat="1" x14ac:dyDescent="0.25">
      <c r="A66" s="18">
        <v>7</v>
      </c>
      <c r="B66" s="55" t="s">
        <v>247</v>
      </c>
      <c r="C66" s="57"/>
      <c r="D66" s="11"/>
      <c r="E66" s="12"/>
      <c r="F66" s="13">
        <f t="shared" ref="F66" si="1">E66*D66</f>
        <v>0</v>
      </c>
      <c r="G66" s="2"/>
    </row>
    <row r="67" spans="1:7" s="46" customFormat="1" x14ac:dyDescent="0.25">
      <c r="A67" s="18"/>
      <c r="B67" s="19"/>
      <c r="C67" s="10"/>
      <c r="D67" s="11"/>
      <c r="E67" s="12"/>
      <c r="F67" s="13"/>
      <c r="G67" s="2"/>
    </row>
    <row r="68" spans="1:7" s="46" customFormat="1" x14ac:dyDescent="0.25">
      <c r="A68" s="8">
        <v>6</v>
      </c>
      <c r="B68" s="9" t="s">
        <v>43</v>
      </c>
      <c r="C68" s="10"/>
      <c r="D68" s="11"/>
      <c r="E68" s="12"/>
      <c r="F68" s="13"/>
      <c r="G68" s="2"/>
    </row>
    <row r="69" spans="1:7" s="46" customFormat="1" x14ac:dyDescent="0.25">
      <c r="A69" s="14">
        <v>1</v>
      </c>
      <c r="B69" s="19" t="s">
        <v>42</v>
      </c>
      <c r="C69" s="16"/>
      <c r="D69" s="11"/>
      <c r="E69" s="67"/>
      <c r="F69" s="13">
        <f t="shared" si="0"/>
        <v>0</v>
      </c>
      <c r="G69" s="2"/>
    </row>
    <row r="70" spans="1:7" s="46" customFormat="1" x14ac:dyDescent="0.25">
      <c r="A70" s="14"/>
      <c r="B70" s="19"/>
      <c r="C70" s="16"/>
      <c r="D70" s="11"/>
      <c r="E70" s="67"/>
      <c r="F70" s="13"/>
      <c r="G70" s="2"/>
    </row>
    <row r="71" spans="1:7" s="46" customFormat="1" x14ac:dyDescent="0.25">
      <c r="A71" s="8">
        <v>7</v>
      </c>
      <c r="B71" s="9" t="s">
        <v>207</v>
      </c>
      <c r="C71" s="71"/>
      <c r="D71" s="61"/>
      <c r="E71" s="62"/>
      <c r="F71" s="13"/>
      <c r="G71" s="2"/>
    </row>
    <row r="72" spans="1:7" s="46" customFormat="1" x14ac:dyDescent="0.25">
      <c r="A72" s="14">
        <v>1</v>
      </c>
      <c r="B72" s="19" t="s">
        <v>44</v>
      </c>
      <c r="C72" s="16" t="s">
        <v>8</v>
      </c>
      <c r="D72" s="11">
        <v>30</v>
      </c>
      <c r="E72" s="67">
        <v>350000</v>
      </c>
      <c r="F72" s="13">
        <f t="shared" si="0"/>
        <v>10500000</v>
      </c>
      <c r="G72" s="2"/>
    </row>
    <row r="73" spans="1:7" s="46" customFormat="1" x14ac:dyDescent="0.25">
      <c r="A73" s="18">
        <v>2</v>
      </c>
      <c r="B73" s="19" t="s">
        <v>238</v>
      </c>
      <c r="C73" s="72" t="s">
        <v>85</v>
      </c>
      <c r="D73" s="11">
        <v>1</v>
      </c>
      <c r="E73" s="67">
        <v>8000000</v>
      </c>
      <c r="F73" s="13">
        <f t="shared" ref="F73:F148" si="2">E73*D73</f>
        <v>8000000</v>
      </c>
      <c r="G73" s="2"/>
    </row>
    <row r="74" spans="1:7" s="46" customFormat="1" x14ac:dyDescent="0.25">
      <c r="A74" s="18"/>
      <c r="B74" s="59"/>
      <c r="C74" s="10"/>
      <c r="D74" s="11"/>
      <c r="E74" s="67"/>
      <c r="F74" s="13"/>
      <c r="G74" s="2"/>
    </row>
    <row r="75" spans="1:7" s="46" customFormat="1" x14ac:dyDescent="0.25">
      <c r="A75" s="8">
        <v>8</v>
      </c>
      <c r="B75" s="9" t="s">
        <v>45</v>
      </c>
      <c r="C75" s="10"/>
      <c r="D75" s="11"/>
      <c r="E75" s="12"/>
      <c r="F75" s="13"/>
      <c r="G75" s="2"/>
    </row>
    <row r="76" spans="1:7" s="46" customFormat="1" x14ac:dyDescent="0.25">
      <c r="A76" s="14">
        <v>1</v>
      </c>
      <c r="B76" s="19" t="s">
        <v>46</v>
      </c>
      <c r="C76" s="16" t="s">
        <v>24</v>
      </c>
      <c r="D76" s="11">
        <v>1</v>
      </c>
      <c r="E76" s="67">
        <v>1750000</v>
      </c>
      <c r="F76" s="13">
        <f t="shared" si="2"/>
        <v>1750000</v>
      </c>
      <c r="G76" s="2"/>
    </row>
    <row r="77" spans="1:7" s="46" customFormat="1" x14ac:dyDescent="0.25">
      <c r="A77" s="14">
        <v>2</v>
      </c>
      <c r="B77" s="19" t="s">
        <v>47</v>
      </c>
      <c r="C77" s="16" t="s">
        <v>8</v>
      </c>
      <c r="D77" s="11">
        <v>1</v>
      </c>
      <c r="E77" s="67">
        <v>1400000</v>
      </c>
      <c r="F77" s="13">
        <f t="shared" si="2"/>
        <v>1400000</v>
      </c>
      <c r="G77" s="2"/>
    </row>
    <row r="78" spans="1:7" s="46" customFormat="1" x14ac:dyDescent="0.25">
      <c r="A78" s="14">
        <v>3</v>
      </c>
      <c r="B78" s="19" t="s">
        <v>48</v>
      </c>
      <c r="C78" s="68" t="s">
        <v>8</v>
      </c>
      <c r="D78" s="11">
        <v>1</v>
      </c>
      <c r="E78" s="12">
        <v>100000</v>
      </c>
      <c r="F78" s="13">
        <f t="shared" si="2"/>
        <v>100000</v>
      </c>
      <c r="G78" s="2"/>
    </row>
    <row r="79" spans="1:7" s="46" customFormat="1" x14ac:dyDescent="0.25">
      <c r="A79" s="14">
        <v>4</v>
      </c>
      <c r="B79" s="59" t="s">
        <v>49</v>
      </c>
      <c r="C79" s="16" t="s">
        <v>8</v>
      </c>
      <c r="D79" s="11">
        <v>1</v>
      </c>
      <c r="E79" s="67">
        <v>200000</v>
      </c>
      <c r="F79" s="13">
        <f t="shared" si="2"/>
        <v>200000</v>
      </c>
      <c r="G79" s="2"/>
    </row>
    <row r="80" spans="1:7" s="46" customFormat="1" x14ac:dyDescent="0.25">
      <c r="A80" s="18">
        <v>5</v>
      </c>
      <c r="B80" s="19" t="s">
        <v>50</v>
      </c>
      <c r="C80" s="10" t="s">
        <v>9</v>
      </c>
      <c r="D80" s="11">
        <v>1</v>
      </c>
      <c r="E80" s="12">
        <v>2300000</v>
      </c>
      <c r="F80" s="13">
        <f t="shared" si="2"/>
        <v>2300000</v>
      </c>
      <c r="G80" s="2"/>
    </row>
    <row r="81" spans="1:7" s="46" customFormat="1" x14ac:dyDescent="0.25">
      <c r="A81" s="18">
        <v>6</v>
      </c>
      <c r="B81" s="19" t="s">
        <v>51</v>
      </c>
      <c r="C81" s="10" t="s">
        <v>52</v>
      </c>
      <c r="D81" s="11">
        <v>1</v>
      </c>
      <c r="E81" s="12">
        <v>1000000</v>
      </c>
      <c r="F81" s="13">
        <f t="shared" si="2"/>
        <v>1000000</v>
      </c>
      <c r="G81" s="2"/>
    </row>
    <row r="82" spans="1:7" s="46" customFormat="1" x14ac:dyDescent="0.25">
      <c r="A82" s="18">
        <v>7</v>
      </c>
      <c r="B82" s="59" t="s">
        <v>53</v>
      </c>
      <c r="C82" s="10" t="s">
        <v>24</v>
      </c>
      <c r="D82" s="11">
        <v>1</v>
      </c>
      <c r="E82" s="67">
        <v>300000</v>
      </c>
      <c r="F82" s="13">
        <f t="shared" si="2"/>
        <v>300000</v>
      </c>
      <c r="G82" s="2"/>
    </row>
    <row r="83" spans="1:7" s="46" customFormat="1" x14ac:dyDescent="0.25">
      <c r="A83" s="18">
        <v>8</v>
      </c>
      <c r="B83" s="59" t="s">
        <v>63</v>
      </c>
      <c r="C83" s="10" t="s">
        <v>15</v>
      </c>
      <c r="D83" s="11">
        <v>1</v>
      </c>
      <c r="E83" s="67">
        <v>4000000</v>
      </c>
      <c r="F83" s="13">
        <f t="shared" si="2"/>
        <v>4000000</v>
      </c>
      <c r="G83" s="2"/>
    </row>
    <row r="84" spans="1:7" s="46" customFormat="1" x14ac:dyDescent="0.25">
      <c r="A84" s="18"/>
      <c r="B84" s="59"/>
      <c r="C84" s="10"/>
      <c r="D84" s="11"/>
      <c r="E84" s="67"/>
      <c r="F84" s="13"/>
      <c r="G84" s="2"/>
    </row>
    <row r="85" spans="1:7" s="46" customFormat="1" x14ac:dyDescent="0.25">
      <c r="A85" s="8">
        <v>9</v>
      </c>
      <c r="B85" s="73" t="s">
        <v>54</v>
      </c>
      <c r="C85" s="10"/>
      <c r="D85" s="11"/>
      <c r="E85" s="67"/>
      <c r="F85" s="13"/>
      <c r="G85" s="2"/>
    </row>
    <row r="86" spans="1:7" s="46" customFormat="1" x14ac:dyDescent="0.25">
      <c r="A86" s="14">
        <v>1</v>
      </c>
      <c r="B86" s="19" t="s">
        <v>55</v>
      </c>
      <c r="C86" s="16" t="s">
        <v>8</v>
      </c>
      <c r="D86" s="11">
        <v>13</v>
      </c>
      <c r="E86" s="67">
        <v>1700000</v>
      </c>
      <c r="F86" s="13">
        <f t="shared" si="2"/>
        <v>22100000</v>
      </c>
      <c r="G86" s="2"/>
    </row>
    <row r="87" spans="1:7" s="46" customFormat="1" x14ac:dyDescent="0.25">
      <c r="A87" s="14">
        <v>2</v>
      </c>
      <c r="B87" s="19" t="s">
        <v>56</v>
      </c>
      <c r="C87" s="16" t="s">
        <v>9</v>
      </c>
      <c r="D87" s="11">
        <v>13</v>
      </c>
      <c r="E87" s="67">
        <v>500000</v>
      </c>
      <c r="F87" s="13">
        <f t="shared" si="2"/>
        <v>6500000</v>
      </c>
      <c r="G87" s="2"/>
    </row>
    <row r="88" spans="1:7" s="46" customFormat="1" x14ac:dyDescent="0.25">
      <c r="A88" s="14">
        <v>3</v>
      </c>
      <c r="B88" s="19" t="s">
        <v>67</v>
      </c>
      <c r="C88" s="68" t="s">
        <v>9</v>
      </c>
      <c r="D88" s="11">
        <v>13</v>
      </c>
      <c r="E88" s="12">
        <v>7500000</v>
      </c>
      <c r="F88" s="13">
        <f t="shared" si="2"/>
        <v>97500000</v>
      </c>
      <c r="G88" s="2"/>
    </row>
    <row r="89" spans="1:7" s="46" customFormat="1" x14ac:dyDescent="0.25">
      <c r="A89" s="14">
        <v>4</v>
      </c>
      <c r="B89" s="59" t="s">
        <v>57</v>
      </c>
      <c r="C89" s="16" t="s">
        <v>9</v>
      </c>
      <c r="D89" s="11">
        <v>3</v>
      </c>
      <c r="E89" s="67">
        <v>2500000</v>
      </c>
      <c r="F89" s="13">
        <f t="shared" si="2"/>
        <v>7500000</v>
      </c>
      <c r="G89" s="2"/>
    </row>
    <row r="90" spans="1:7" s="46" customFormat="1" x14ac:dyDescent="0.25">
      <c r="A90" s="18">
        <v>5</v>
      </c>
      <c r="B90" s="19" t="s">
        <v>68</v>
      </c>
      <c r="C90" s="10" t="s">
        <v>9</v>
      </c>
      <c r="D90" s="11">
        <v>1</v>
      </c>
      <c r="E90" s="12">
        <v>24500000</v>
      </c>
      <c r="F90" s="13">
        <f t="shared" si="2"/>
        <v>24500000</v>
      </c>
      <c r="G90" s="2"/>
    </row>
    <row r="91" spans="1:7" s="46" customFormat="1" x14ac:dyDescent="0.25">
      <c r="A91" s="18"/>
      <c r="B91" s="19"/>
      <c r="C91" s="10"/>
      <c r="D91" s="11"/>
      <c r="E91" s="12"/>
      <c r="F91" s="13"/>
      <c r="G91" s="2"/>
    </row>
    <row r="92" spans="1:7" s="46" customFormat="1" x14ac:dyDescent="0.25">
      <c r="A92" s="8">
        <v>10</v>
      </c>
      <c r="B92" s="9" t="s">
        <v>54</v>
      </c>
      <c r="C92" s="10"/>
      <c r="D92" s="11"/>
      <c r="E92" s="12"/>
      <c r="F92" s="13"/>
      <c r="G92" s="2"/>
    </row>
    <row r="93" spans="1:7" s="46" customFormat="1" x14ac:dyDescent="0.25">
      <c r="A93" s="14">
        <v>1</v>
      </c>
      <c r="B93" s="19" t="s">
        <v>58</v>
      </c>
      <c r="C93" s="16" t="s">
        <v>9</v>
      </c>
      <c r="D93" s="11">
        <v>3</v>
      </c>
      <c r="E93" s="67">
        <v>36000000</v>
      </c>
      <c r="F93" s="13">
        <f t="shared" si="2"/>
        <v>108000000</v>
      </c>
      <c r="G93" s="2"/>
    </row>
    <row r="94" spans="1:7" s="46" customFormat="1" x14ac:dyDescent="0.25">
      <c r="A94" s="14">
        <v>2</v>
      </c>
      <c r="B94" s="19" t="s">
        <v>59</v>
      </c>
      <c r="C94" s="16" t="s">
        <v>9</v>
      </c>
      <c r="D94" s="11">
        <v>3</v>
      </c>
      <c r="E94" s="67">
        <v>4500000</v>
      </c>
      <c r="F94" s="13">
        <f t="shared" si="2"/>
        <v>13500000</v>
      </c>
      <c r="G94" s="2"/>
    </row>
    <row r="95" spans="1:7" s="46" customFormat="1" x14ac:dyDescent="0.25">
      <c r="A95" s="14">
        <v>3</v>
      </c>
      <c r="B95" s="19" t="s">
        <v>60</v>
      </c>
      <c r="C95" s="68" t="s">
        <v>9</v>
      </c>
      <c r="D95" s="11">
        <v>3</v>
      </c>
      <c r="E95" s="12">
        <v>3000000</v>
      </c>
      <c r="F95" s="13">
        <f t="shared" si="2"/>
        <v>9000000</v>
      </c>
      <c r="G95" s="2"/>
    </row>
    <row r="96" spans="1:7" s="46" customFormat="1" x14ac:dyDescent="0.25">
      <c r="A96" s="14">
        <v>4</v>
      </c>
      <c r="B96" s="59" t="s">
        <v>73</v>
      </c>
      <c r="C96" s="16" t="s">
        <v>15</v>
      </c>
      <c r="D96" s="11">
        <v>1</v>
      </c>
      <c r="E96" s="67">
        <v>18000000</v>
      </c>
      <c r="F96" s="13">
        <f t="shared" si="2"/>
        <v>18000000</v>
      </c>
      <c r="G96" s="2"/>
    </row>
    <row r="97" spans="1:7" s="46" customFormat="1" x14ac:dyDescent="0.25">
      <c r="A97" s="18">
        <v>5</v>
      </c>
      <c r="B97" s="19" t="s">
        <v>72</v>
      </c>
      <c r="C97" s="10" t="s">
        <v>15</v>
      </c>
      <c r="D97" s="11">
        <v>1</v>
      </c>
      <c r="E97" s="12">
        <v>8500000</v>
      </c>
      <c r="F97" s="13">
        <f t="shared" si="2"/>
        <v>8500000</v>
      </c>
      <c r="G97" s="2"/>
    </row>
    <row r="98" spans="1:7" s="46" customFormat="1" x14ac:dyDescent="0.25">
      <c r="A98" s="8"/>
      <c r="B98" s="9"/>
      <c r="C98" s="71"/>
      <c r="D98" s="61"/>
      <c r="E98" s="62"/>
      <c r="F98" s="13"/>
      <c r="G98" s="2"/>
    </row>
    <row r="99" spans="1:7" s="46" customFormat="1" x14ac:dyDescent="0.25">
      <c r="A99" s="8">
        <v>11</v>
      </c>
      <c r="B99" s="73" t="s">
        <v>298</v>
      </c>
      <c r="C99" s="10"/>
      <c r="D99" s="11"/>
      <c r="E99" s="67"/>
      <c r="F99" s="13"/>
      <c r="G99" s="2"/>
    </row>
    <row r="100" spans="1:7" s="46" customFormat="1" x14ac:dyDescent="0.25">
      <c r="A100" s="14">
        <v>1</v>
      </c>
      <c r="B100" s="19" t="s">
        <v>55</v>
      </c>
      <c r="C100" s="16" t="s">
        <v>8</v>
      </c>
      <c r="D100" s="11">
        <v>13</v>
      </c>
      <c r="E100" s="67">
        <v>1700000</v>
      </c>
      <c r="F100" s="13">
        <f t="shared" ref="F100:F104" si="3">E100*D100</f>
        <v>22100000</v>
      </c>
      <c r="G100" s="2"/>
    </row>
    <row r="101" spans="1:7" s="46" customFormat="1" x14ac:dyDescent="0.25">
      <c r="A101" s="14">
        <v>2</v>
      </c>
      <c r="B101" s="19" t="s">
        <v>56</v>
      </c>
      <c r="C101" s="16" t="s">
        <v>9</v>
      </c>
      <c r="D101" s="11">
        <v>13</v>
      </c>
      <c r="E101" s="67">
        <v>500000</v>
      </c>
      <c r="F101" s="13">
        <f t="shared" si="3"/>
        <v>6500000</v>
      </c>
      <c r="G101" s="2"/>
    </row>
    <row r="102" spans="1:7" s="46" customFormat="1" x14ac:dyDescent="0.25">
      <c r="A102" s="14">
        <v>3</v>
      </c>
      <c r="B102" s="19" t="s">
        <v>67</v>
      </c>
      <c r="C102" s="68" t="s">
        <v>9</v>
      </c>
      <c r="D102" s="11">
        <v>13</v>
      </c>
      <c r="E102" s="12">
        <v>7500000</v>
      </c>
      <c r="F102" s="13">
        <f t="shared" si="3"/>
        <v>97500000</v>
      </c>
      <c r="G102" s="2"/>
    </row>
    <row r="103" spans="1:7" s="46" customFormat="1" x14ac:dyDescent="0.25">
      <c r="A103" s="14">
        <v>4</v>
      </c>
      <c r="B103" s="59" t="s">
        <v>57</v>
      </c>
      <c r="C103" s="16" t="s">
        <v>9</v>
      </c>
      <c r="D103" s="11">
        <v>6</v>
      </c>
      <c r="E103" s="67">
        <v>2500000</v>
      </c>
      <c r="F103" s="13">
        <f t="shared" si="3"/>
        <v>15000000</v>
      </c>
      <c r="G103" s="2"/>
    </row>
    <row r="104" spans="1:7" s="46" customFormat="1" x14ac:dyDescent="0.25">
      <c r="A104" s="18">
        <v>5</v>
      </c>
      <c r="B104" s="19" t="s">
        <v>68</v>
      </c>
      <c r="C104" s="10" t="s">
        <v>9</v>
      </c>
      <c r="D104" s="11">
        <v>1</v>
      </c>
      <c r="E104" s="12">
        <v>24500000</v>
      </c>
      <c r="F104" s="13">
        <f t="shared" si="3"/>
        <v>24500000</v>
      </c>
      <c r="G104" s="2"/>
    </row>
    <row r="105" spans="1:7" s="46" customFormat="1" x14ac:dyDescent="0.25">
      <c r="A105" s="8"/>
      <c r="B105" s="9"/>
      <c r="C105" s="71"/>
      <c r="D105" s="61"/>
      <c r="E105" s="62"/>
      <c r="F105" s="13"/>
      <c r="G105" s="2"/>
    </row>
    <row r="106" spans="1:7" s="46" customFormat="1" x14ac:dyDescent="0.25">
      <c r="A106" s="8">
        <v>12</v>
      </c>
      <c r="B106" s="9" t="s">
        <v>136</v>
      </c>
      <c r="C106" s="10"/>
      <c r="D106" s="11"/>
      <c r="E106" s="12"/>
      <c r="F106" s="13"/>
      <c r="G106" s="2"/>
    </row>
    <row r="107" spans="1:7" s="46" customFormat="1" x14ac:dyDescent="0.25">
      <c r="A107" s="14">
        <v>1</v>
      </c>
      <c r="B107" s="19" t="s">
        <v>131</v>
      </c>
      <c r="C107" s="16" t="s">
        <v>9</v>
      </c>
      <c r="D107" s="11">
        <v>4</v>
      </c>
      <c r="E107" s="67">
        <v>3600000</v>
      </c>
      <c r="F107" s="13">
        <f t="shared" si="2"/>
        <v>14400000</v>
      </c>
      <c r="G107" s="2"/>
    </row>
    <row r="108" spans="1:7" s="46" customFormat="1" x14ac:dyDescent="0.25">
      <c r="A108" s="14">
        <v>2</v>
      </c>
      <c r="B108" s="19" t="s">
        <v>134</v>
      </c>
      <c r="C108" s="16" t="s">
        <v>15</v>
      </c>
      <c r="D108" s="11">
        <v>1</v>
      </c>
      <c r="E108" s="67">
        <v>6500000</v>
      </c>
      <c r="F108" s="13">
        <f t="shared" si="2"/>
        <v>6500000</v>
      </c>
      <c r="G108" s="2"/>
    </row>
    <row r="109" spans="1:7" s="46" customFormat="1" x14ac:dyDescent="0.25">
      <c r="A109" s="14">
        <v>3</v>
      </c>
      <c r="B109" s="19" t="s">
        <v>135</v>
      </c>
      <c r="C109" s="68" t="s">
        <v>9</v>
      </c>
      <c r="D109" s="11">
        <v>30</v>
      </c>
      <c r="E109" s="12">
        <v>350000</v>
      </c>
      <c r="F109" s="13">
        <f t="shared" si="2"/>
        <v>10500000</v>
      </c>
      <c r="G109" s="2"/>
    </row>
    <row r="110" spans="1:7" s="46" customFormat="1" x14ac:dyDescent="0.25">
      <c r="A110" s="14">
        <v>4</v>
      </c>
      <c r="B110" s="59" t="s">
        <v>132</v>
      </c>
      <c r="C110" s="16" t="s">
        <v>9</v>
      </c>
      <c r="D110" s="11">
        <v>10</v>
      </c>
      <c r="E110" s="67">
        <v>1000000</v>
      </c>
      <c r="F110" s="13">
        <f t="shared" si="2"/>
        <v>10000000</v>
      </c>
      <c r="G110" s="2"/>
    </row>
    <row r="111" spans="1:7" s="46" customFormat="1" x14ac:dyDescent="0.25">
      <c r="A111" s="18">
        <v>5</v>
      </c>
      <c r="B111" s="19" t="s">
        <v>133</v>
      </c>
      <c r="C111" s="10" t="s">
        <v>9</v>
      </c>
      <c r="D111" s="11">
        <v>2</v>
      </c>
      <c r="E111" s="12">
        <v>1500000</v>
      </c>
      <c r="F111" s="13">
        <f t="shared" si="2"/>
        <v>3000000</v>
      </c>
      <c r="G111" s="2"/>
    </row>
    <row r="112" spans="1:7" s="46" customFormat="1" x14ac:dyDescent="0.25">
      <c r="A112" s="18"/>
      <c r="B112" s="19"/>
      <c r="C112" s="10"/>
      <c r="D112" s="11"/>
      <c r="E112" s="12"/>
      <c r="F112" s="13"/>
      <c r="G112" s="2"/>
    </row>
    <row r="113" spans="1:7" s="46" customFormat="1" x14ac:dyDescent="0.25">
      <c r="A113" s="8">
        <v>13</v>
      </c>
      <c r="B113" s="9" t="s">
        <v>62</v>
      </c>
      <c r="C113" s="10"/>
      <c r="D113" s="11"/>
      <c r="E113" s="12"/>
      <c r="F113" s="13"/>
      <c r="G113" s="2"/>
    </row>
    <row r="114" spans="1:7" s="46" customFormat="1" x14ac:dyDescent="0.25">
      <c r="A114" s="14">
        <v>1</v>
      </c>
      <c r="B114" s="19" t="s">
        <v>58</v>
      </c>
      <c r="C114" s="16"/>
      <c r="D114" s="11"/>
      <c r="E114" s="67"/>
      <c r="F114" s="13">
        <f t="shared" si="2"/>
        <v>0</v>
      </c>
      <c r="G114" s="2"/>
    </row>
    <row r="115" spans="1:7" s="46" customFormat="1" x14ac:dyDescent="0.25">
      <c r="A115" s="14">
        <v>2</v>
      </c>
      <c r="B115" s="19" t="s">
        <v>59</v>
      </c>
      <c r="C115" s="16"/>
      <c r="D115" s="11"/>
      <c r="E115" s="67"/>
      <c r="F115" s="13">
        <f t="shared" si="2"/>
        <v>0</v>
      </c>
      <c r="G115" s="2"/>
    </row>
    <row r="116" spans="1:7" s="46" customFormat="1" x14ac:dyDescent="0.25">
      <c r="A116" s="14">
        <v>3</v>
      </c>
      <c r="B116" s="19" t="s">
        <v>60</v>
      </c>
      <c r="C116" s="68"/>
      <c r="D116" s="11"/>
      <c r="E116" s="12"/>
      <c r="F116" s="13">
        <f t="shared" si="2"/>
        <v>0</v>
      </c>
      <c r="G116" s="2"/>
    </row>
    <row r="117" spans="1:7" s="46" customFormat="1" x14ac:dyDescent="0.25">
      <c r="A117" s="14">
        <v>4</v>
      </c>
      <c r="B117" s="59" t="s">
        <v>61</v>
      </c>
      <c r="C117" s="16"/>
      <c r="D117" s="11"/>
      <c r="E117" s="67"/>
      <c r="F117" s="13">
        <f t="shared" si="2"/>
        <v>0</v>
      </c>
      <c r="G117" s="2"/>
    </row>
    <row r="118" spans="1:7" s="46" customFormat="1" x14ac:dyDescent="0.25">
      <c r="A118" s="18">
        <v>5</v>
      </c>
      <c r="B118" s="59" t="s">
        <v>289</v>
      </c>
      <c r="C118" s="72"/>
      <c r="D118" s="11"/>
      <c r="E118" s="67"/>
      <c r="F118" s="13">
        <f t="shared" si="2"/>
        <v>0</v>
      </c>
      <c r="G118" s="2"/>
    </row>
    <row r="119" spans="1:7" s="46" customFormat="1" x14ac:dyDescent="0.25">
      <c r="A119" s="18">
        <v>6</v>
      </c>
      <c r="B119" s="59" t="s">
        <v>57</v>
      </c>
      <c r="C119" s="16"/>
      <c r="D119" s="11"/>
      <c r="E119" s="67"/>
      <c r="F119" s="13">
        <f t="shared" si="2"/>
        <v>0</v>
      </c>
      <c r="G119" s="2"/>
    </row>
    <row r="120" spans="1:7" s="46" customFormat="1" x14ac:dyDescent="0.25">
      <c r="A120" s="18">
        <v>7</v>
      </c>
      <c r="B120" s="19" t="s">
        <v>68</v>
      </c>
      <c r="C120" s="10"/>
      <c r="D120" s="11"/>
      <c r="E120" s="12"/>
      <c r="F120" s="13">
        <f t="shared" si="2"/>
        <v>0</v>
      </c>
      <c r="G120" s="2"/>
    </row>
    <row r="121" spans="1:7" s="46" customFormat="1" x14ac:dyDescent="0.25">
      <c r="A121" s="18"/>
      <c r="B121" s="19"/>
      <c r="C121" s="10"/>
      <c r="D121" s="11"/>
      <c r="E121" s="12"/>
      <c r="F121" s="13"/>
      <c r="G121" s="2"/>
    </row>
    <row r="122" spans="1:7" s="46" customFormat="1" x14ac:dyDescent="0.25">
      <c r="A122" s="8">
        <v>14</v>
      </c>
      <c r="B122" s="9" t="s">
        <v>66</v>
      </c>
      <c r="C122" s="10"/>
      <c r="D122" s="11"/>
      <c r="E122" s="12"/>
      <c r="F122" s="13"/>
      <c r="G122" s="2"/>
    </row>
    <row r="123" spans="1:7" s="46" customFormat="1" x14ac:dyDescent="0.25">
      <c r="A123" s="14">
        <v>1</v>
      </c>
      <c r="B123" s="19" t="s">
        <v>55</v>
      </c>
      <c r="C123" s="16" t="s">
        <v>8</v>
      </c>
      <c r="D123" s="11">
        <v>12</v>
      </c>
      <c r="E123" s="67">
        <v>1600000</v>
      </c>
      <c r="F123" s="13">
        <f t="shared" si="2"/>
        <v>19200000</v>
      </c>
      <c r="G123" s="2"/>
    </row>
    <row r="124" spans="1:7" s="46" customFormat="1" x14ac:dyDescent="0.25">
      <c r="A124" s="14">
        <v>2</v>
      </c>
      <c r="B124" s="19" t="s">
        <v>65</v>
      </c>
      <c r="C124" s="16" t="s">
        <v>9</v>
      </c>
      <c r="D124" s="11">
        <v>12</v>
      </c>
      <c r="E124" s="67">
        <v>1750000</v>
      </c>
      <c r="F124" s="13">
        <f t="shared" si="2"/>
        <v>21000000</v>
      </c>
      <c r="G124" s="2"/>
    </row>
    <row r="125" spans="1:7" s="46" customFormat="1" x14ac:dyDescent="0.25">
      <c r="A125" s="14">
        <v>3</v>
      </c>
      <c r="B125" s="19" t="s">
        <v>64</v>
      </c>
      <c r="C125" s="68" t="s">
        <v>9</v>
      </c>
      <c r="D125" s="11">
        <v>12</v>
      </c>
      <c r="E125" s="12">
        <v>5000000</v>
      </c>
      <c r="F125" s="13">
        <f t="shared" si="2"/>
        <v>60000000</v>
      </c>
      <c r="G125" s="2"/>
    </row>
    <row r="126" spans="1:7" s="46" customFormat="1" x14ac:dyDescent="0.25">
      <c r="A126" s="14">
        <v>4</v>
      </c>
      <c r="B126" s="19" t="s">
        <v>56</v>
      </c>
      <c r="C126" s="16" t="s">
        <v>9</v>
      </c>
      <c r="D126" s="11">
        <v>12</v>
      </c>
      <c r="E126" s="67">
        <v>400000</v>
      </c>
      <c r="F126" s="13">
        <f t="shared" si="2"/>
        <v>4800000</v>
      </c>
      <c r="G126" s="2"/>
    </row>
    <row r="127" spans="1:7" s="46" customFormat="1" x14ac:dyDescent="0.25">
      <c r="A127" s="18"/>
      <c r="B127" s="19"/>
      <c r="C127" s="10"/>
      <c r="D127" s="11"/>
      <c r="E127" s="12"/>
      <c r="F127" s="13"/>
      <c r="G127" s="2"/>
    </row>
    <row r="128" spans="1:7" s="46" customFormat="1" x14ac:dyDescent="0.25">
      <c r="A128" s="8">
        <v>15</v>
      </c>
      <c r="B128" s="9" t="s">
        <v>290</v>
      </c>
      <c r="C128" s="10"/>
      <c r="D128" s="11"/>
      <c r="E128" s="12"/>
      <c r="F128" s="13"/>
      <c r="G128" s="2"/>
    </row>
    <row r="129" spans="1:7" s="46" customFormat="1" x14ac:dyDescent="0.25">
      <c r="A129" s="14">
        <v>1</v>
      </c>
      <c r="B129" s="19" t="s">
        <v>58</v>
      </c>
      <c r="C129" s="16"/>
      <c r="D129" s="11"/>
      <c r="E129" s="67"/>
      <c r="F129" s="13">
        <f t="shared" si="2"/>
        <v>0</v>
      </c>
      <c r="G129" s="2"/>
    </row>
    <row r="130" spans="1:7" s="46" customFormat="1" x14ac:dyDescent="0.25">
      <c r="A130" s="14">
        <v>2</v>
      </c>
      <c r="B130" s="19" t="s">
        <v>59</v>
      </c>
      <c r="C130" s="16"/>
      <c r="D130" s="11"/>
      <c r="E130" s="67"/>
      <c r="F130" s="13">
        <f t="shared" si="2"/>
        <v>0</v>
      </c>
      <c r="G130" s="2"/>
    </row>
    <row r="131" spans="1:7" s="46" customFormat="1" x14ac:dyDescent="0.25">
      <c r="A131" s="14">
        <v>3</v>
      </c>
      <c r="B131" s="19" t="s">
        <v>60</v>
      </c>
      <c r="C131" s="68"/>
      <c r="D131" s="11"/>
      <c r="E131" s="12"/>
      <c r="F131" s="13">
        <f t="shared" si="2"/>
        <v>0</v>
      </c>
      <c r="G131" s="2"/>
    </row>
    <row r="132" spans="1:7" s="46" customFormat="1" x14ac:dyDescent="0.25">
      <c r="A132" s="14">
        <v>4</v>
      </c>
      <c r="B132" s="59" t="s">
        <v>61</v>
      </c>
      <c r="C132" s="16"/>
      <c r="D132" s="11"/>
      <c r="E132" s="67"/>
      <c r="F132" s="13">
        <f t="shared" si="2"/>
        <v>0</v>
      </c>
      <c r="G132" s="2"/>
    </row>
    <row r="133" spans="1:7" s="46" customFormat="1" x14ac:dyDescent="0.25">
      <c r="A133" s="18">
        <v>5</v>
      </c>
      <c r="B133" s="59" t="s">
        <v>291</v>
      </c>
      <c r="C133" s="72"/>
      <c r="D133" s="11"/>
      <c r="E133" s="67"/>
      <c r="F133" s="13">
        <f t="shared" ref="F133:F135" si="4">E133*D133</f>
        <v>0</v>
      </c>
      <c r="G133" s="2"/>
    </row>
    <row r="134" spans="1:7" s="46" customFormat="1" x14ac:dyDescent="0.25">
      <c r="A134" s="18">
        <v>6</v>
      </c>
      <c r="B134" s="59" t="s">
        <v>57</v>
      </c>
      <c r="C134" s="16"/>
      <c r="D134" s="11"/>
      <c r="E134" s="67"/>
      <c r="F134" s="13">
        <f t="shared" si="4"/>
        <v>0</v>
      </c>
      <c r="G134" s="2"/>
    </row>
    <row r="135" spans="1:7" s="46" customFormat="1" x14ac:dyDescent="0.25">
      <c r="A135" s="18">
        <v>7</v>
      </c>
      <c r="B135" s="19" t="s">
        <v>68</v>
      </c>
      <c r="C135" s="10"/>
      <c r="D135" s="11"/>
      <c r="E135" s="12"/>
      <c r="F135" s="13">
        <f t="shared" si="4"/>
        <v>0</v>
      </c>
      <c r="G135" s="2"/>
    </row>
    <row r="136" spans="1:7" s="46" customFormat="1" x14ac:dyDescent="0.25">
      <c r="A136" s="18"/>
      <c r="B136" s="59"/>
      <c r="C136" s="72"/>
      <c r="D136" s="11"/>
      <c r="E136" s="67"/>
      <c r="F136" s="13"/>
      <c r="G136" s="2"/>
    </row>
    <row r="137" spans="1:7" s="46" customFormat="1" x14ac:dyDescent="0.25">
      <c r="A137" s="8">
        <v>16</v>
      </c>
      <c r="B137" s="9" t="s">
        <v>76</v>
      </c>
      <c r="C137" s="10"/>
      <c r="D137" s="11"/>
      <c r="E137" s="12"/>
      <c r="F137" s="13"/>
      <c r="G137" s="2"/>
    </row>
    <row r="138" spans="1:7" s="46" customFormat="1" x14ac:dyDescent="0.25">
      <c r="A138" s="14">
        <v>1</v>
      </c>
      <c r="B138" s="19" t="s">
        <v>77</v>
      </c>
      <c r="C138" s="16" t="s">
        <v>8</v>
      </c>
      <c r="D138" s="11">
        <v>1</v>
      </c>
      <c r="E138" s="67">
        <v>15000000</v>
      </c>
      <c r="F138" s="13">
        <f t="shared" si="2"/>
        <v>15000000</v>
      </c>
      <c r="G138" s="2"/>
    </row>
    <row r="139" spans="1:7" s="46" customFormat="1" x14ac:dyDescent="0.25">
      <c r="A139" s="14"/>
      <c r="B139" s="19" t="s">
        <v>78</v>
      </c>
      <c r="C139" s="16" t="s">
        <v>9</v>
      </c>
      <c r="D139" s="11">
        <v>1</v>
      </c>
      <c r="E139" s="67">
        <v>11000000</v>
      </c>
      <c r="F139" s="13">
        <f t="shared" si="2"/>
        <v>11000000</v>
      </c>
      <c r="G139" s="2"/>
    </row>
    <row r="140" spans="1:7" s="46" customFormat="1" x14ac:dyDescent="0.25">
      <c r="A140" s="14"/>
      <c r="B140" s="19" t="s">
        <v>79</v>
      </c>
      <c r="C140" s="68" t="s">
        <v>9</v>
      </c>
      <c r="D140" s="11">
        <v>15</v>
      </c>
      <c r="E140" s="12">
        <v>800000</v>
      </c>
      <c r="F140" s="13">
        <f t="shared" si="2"/>
        <v>12000000</v>
      </c>
      <c r="G140" s="2"/>
    </row>
    <row r="141" spans="1:7" s="46" customFormat="1" x14ac:dyDescent="0.25">
      <c r="A141" s="14"/>
      <c r="B141" s="19" t="s">
        <v>80</v>
      </c>
      <c r="C141" s="68" t="s">
        <v>9</v>
      </c>
      <c r="D141" s="11">
        <v>15</v>
      </c>
      <c r="E141" s="12">
        <v>900000</v>
      </c>
      <c r="F141" s="13">
        <f t="shared" ref="F141:F142" si="5">E141*D141</f>
        <v>13500000</v>
      </c>
      <c r="G141" s="2"/>
    </row>
    <row r="142" spans="1:7" s="46" customFormat="1" x14ac:dyDescent="0.25">
      <c r="A142" s="18"/>
      <c r="B142" s="19" t="s">
        <v>81</v>
      </c>
      <c r="C142" s="68" t="s">
        <v>9</v>
      </c>
      <c r="D142" s="11">
        <v>1</v>
      </c>
      <c r="E142" s="12">
        <v>2000000</v>
      </c>
      <c r="F142" s="13">
        <f t="shared" si="5"/>
        <v>2000000</v>
      </c>
      <c r="G142" s="2"/>
    </row>
    <row r="143" spans="1:7" s="46" customFormat="1" x14ac:dyDescent="0.25">
      <c r="A143" s="18"/>
      <c r="B143" s="19"/>
      <c r="C143" s="10"/>
      <c r="D143" s="11"/>
      <c r="E143" s="12"/>
      <c r="F143" s="13"/>
      <c r="G143" s="2"/>
    </row>
    <row r="144" spans="1:7" s="46" customFormat="1" x14ac:dyDescent="0.25">
      <c r="A144" s="8">
        <v>17</v>
      </c>
      <c r="B144" s="9" t="s">
        <v>209</v>
      </c>
      <c r="C144" s="10"/>
      <c r="D144" s="11"/>
      <c r="E144" s="12"/>
      <c r="F144" s="13"/>
      <c r="G144" s="2"/>
    </row>
    <row r="145" spans="1:7" s="46" customFormat="1" x14ac:dyDescent="0.25">
      <c r="A145" s="109" t="s">
        <v>7</v>
      </c>
      <c r="B145" s="74" t="s">
        <v>199</v>
      </c>
      <c r="C145" s="49"/>
      <c r="D145" s="48"/>
      <c r="E145" s="50"/>
      <c r="F145" s="13"/>
      <c r="G145" s="2"/>
    </row>
    <row r="146" spans="1:7" s="46" customFormat="1" x14ac:dyDescent="0.25">
      <c r="A146" s="18">
        <v>1</v>
      </c>
      <c r="B146" s="75" t="s">
        <v>200</v>
      </c>
      <c r="C146" s="10" t="s">
        <v>9</v>
      </c>
      <c r="D146" s="11">
        <v>2</v>
      </c>
      <c r="E146" s="12">
        <v>2100000</v>
      </c>
      <c r="F146" s="13">
        <f t="shared" si="2"/>
        <v>4200000</v>
      </c>
      <c r="G146" s="2"/>
    </row>
    <row r="147" spans="1:7" s="46" customFormat="1" x14ac:dyDescent="0.25">
      <c r="A147" s="18">
        <v>2</v>
      </c>
      <c r="B147" s="75" t="s">
        <v>236</v>
      </c>
      <c r="C147" s="10" t="s">
        <v>85</v>
      </c>
      <c r="D147" s="11">
        <v>1</v>
      </c>
      <c r="E147" s="12">
        <v>5000000</v>
      </c>
      <c r="F147" s="13">
        <f t="shared" si="2"/>
        <v>5000000</v>
      </c>
      <c r="G147" s="2"/>
    </row>
    <row r="148" spans="1:7" s="46" customFormat="1" x14ac:dyDescent="0.25">
      <c r="A148" s="18">
        <v>3</v>
      </c>
      <c r="B148" s="75" t="s">
        <v>237</v>
      </c>
      <c r="C148" s="10" t="s">
        <v>85</v>
      </c>
      <c r="D148" s="11">
        <v>1</v>
      </c>
      <c r="E148" s="12">
        <v>15000000</v>
      </c>
      <c r="F148" s="13">
        <f t="shared" si="2"/>
        <v>15000000</v>
      </c>
      <c r="G148" s="2"/>
    </row>
    <row r="149" spans="1:7" s="46" customFormat="1" x14ac:dyDescent="0.25">
      <c r="A149" s="18"/>
      <c r="B149" s="75"/>
      <c r="C149" s="10"/>
      <c r="D149" s="11"/>
      <c r="E149" s="12"/>
      <c r="F149" s="13"/>
      <c r="G149" s="2"/>
    </row>
    <row r="150" spans="1:7" s="46" customFormat="1" x14ac:dyDescent="0.25">
      <c r="A150" s="18" t="s">
        <v>10</v>
      </c>
      <c r="B150" s="75" t="s">
        <v>204</v>
      </c>
      <c r="C150" s="10"/>
      <c r="D150" s="11"/>
      <c r="E150" s="12"/>
      <c r="F150" s="13"/>
      <c r="G150" s="2"/>
    </row>
    <row r="151" spans="1:7" s="46" customFormat="1" x14ac:dyDescent="0.25">
      <c r="A151" s="18">
        <v>1</v>
      </c>
      <c r="B151" s="19" t="s">
        <v>201</v>
      </c>
      <c r="C151" s="10" t="s">
        <v>9</v>
      </c>
      <c r="D151" s="11">
        <v>1</v>
      </c>
      <c r="E151" s="12">
        <v>5000000</v>
      </c>
      <c r="F151" s="13">
        <f t="shared" ref="F151:F214" si="6">E151*D151</f>
        <v>5000000</v>
      </c>
      <c r="G151" s="2"/>
    </row>
    <row r="152" spans="1:7" s="46" customFormat="1" x14ac:dyDescent="0.25">
      <c r="A152" s="18">
        <v>2</v>
      </c>
      <c r="B152" s="19" t="s">
        <v>202</v>
      </c>
      <c r="C152" s="10" t="s">
        <v>9</v>
      </c>
      <c r="D152" s="11">
        <v>1</v>
      </c>
      <c r="E152" s="12">
        <v>25300000</v>
      </c>
      <c r="F152" s="13">
        <f t="shared" si="6"/>
        <v>25300000</v>
      </c>
      <c r="G152" s="2"/>
    </row>
    <row r="153" spans="1:7" s="46" customFormat="1" x14ac:dyDescent="0.25">
      <c r="A153" s="18">
        <v>3</v>
      </c>
      <c r="B153" s="19" t="s">
        <v>203</v>
      </c>
      <c r="C153" s="10" t="s">
        <v>85</v>
      </c>
      <c r="D153" s="11">
        <v>1</v>
      </c>
      <c r="E153" s="12">
        <v>10000000</v>
      </c>
      <c r="F153" s="13">
        <f t="shared" si="6"/>
        <v>10000000</v>
      </c>
      <c r="G153" s="2"/>
    </row>
    <row r="154" spans="1:7" s="46" customFormat="1" x14ac:dyDescent="0.25">
      <c r="A154" s="18"/>
      <c r="B154" s="19"/>
      <c r="C154" s="10"/>
      <c r="D154" s="11"/>
      <c r="E154" s="12"/>
      <c r="F154" s="13"/>
      <c r="G154" s="2"/>
    </row>
    <row r="155" spans="1:7" s="46" customFormat="1" x14ac:dyDescent="0.25">
      <c r="A155" s="18" t="s">
        <v>11</v>
      </c>
      <c r="B155" s="19" t="s">
        <v>205</v>
      </c>
      <c r="C155" s="10"/>
      <c r="D155" s="11"/>
      <c r="E155" s="12"/>
      <c r="F155" s="13"/>
      <c r="G155" s="2"/>
    </row>
    <row r="156" spans="1:7" s="46" customFormat="1" x14ac:dyDescent="0.25">
      <c r="A156" s="18">
        <v>1</v>
      </c>
      <c r="B156" s="19" t="s">
        <v>206</v>
      </c>
      <c r="C156" s="10" t="s">
        <v>8</v>
      </c>
      <c r="D156" s="11">
        <v>20</v>
      </c>
      <c r="E156" s="12">
        <v>360000</v>
      </c>
      <c r="F156" s="13">
        <f t="shared" si="6"/>
        <v>7200000</v>
      </c>
      <c r="G156" s="2"/>
    </row>
    <row r="157" spans="1:7" s="46" customFormat="1" x14ac:dyDescent="0.25">
      <c r="A157" s="18">
        <v>2</v>
      </c>
      <c r="B157" s="19" t="s">
        <v>210</v>
      </c>
      <c r="C157" s="10" t="s">
        <v>85</v>
      </c>
      <c r="D157" s="11">
        <v>1</v>
      </c>
      <c r="E157" s="12">
        <v>10000000</v>
      </c>
      <c r="F157" s="13">
        <f t="shared" si="6"/>
        <v>10000000</v>
      </c>
      <c r="G157" s="2"/>
    </row>
    <row r="158" spans="1:7" s="46" customFormat="1" x14ac:dyDescent="0.25">
      <c r="A158" s="18">
        <v>3</v>
      </c>
      <c r="B158" s="19" t="s">
        <v>291</v>
      </c>
      <c r="C158" s="72" t="s">
        <v>9</v>
      </c>
      <c r="D158" s="11">
        <v>6</v>
      </c>
      <c r="E158" s="67">
        <v>3650000</v>
      </c>
      <c r="F158" s="13">
        <f t="shared" si="6"/>
        <v>21900000</v>
      </c>
      <c r="G158" s="2"/>
    </row>
    <row r="159" spans="1:7" s="46" customFormat="1" x14ac:dyDescent="0.25">
      <c r="A159" s="18"/>
      <c r="B159" s="19"/>
      <c r="C159" s="10"/>
      <c r="D159" s="11"/>
      <c r="E159" s="12"/>
      <c r="F159" s="13"/>
      <c r="G159" s="2"/>
    </row>
    <row r="160" spans="1:7" s="46" customFormat="1" x14ac:dyDescent="0.25">
      <c r="A160" s="58">
        <v>18</v>
      </c>
      <c r="B160" s="9" t="s">
        <v>211</v>
      </c>
      <c r="C160" s="68"/>
      <c r="D160" s="11"/>
      <c r="E160" s="12"/>
      <c r="F160" s="13"/>
      <c r="G160" s="2"/>
    </row>
    <row r="161" spans="1:7" s="46" customFormat="1" x14ac:dyDescent="0.25">
      <c r="A161" s="109" t="s">
        <v>7</v>
      </c>
      <c r="B161" s="74" t="s">
        <v>179</v>
      </c>
      <c r="C161" s="49"/>
      <c r="D161" s="48"/>
      <c r="E161" s="50"/>
      <c r="F161" s="13"/>
      <c r="G161" s="2"/>
    </row>
    <row r="162" spans="1:7" s="46" customFormat="1" x14ac:dyDescent="0.25">
      <c r="A162" s="18">
        <v>1</v>
      </c>
      <c r="B162" s="75" t="s">
        <v>180</v>
      </c>
      <c r="C162" s="10"/>
      <c r="D162" s="11"/>
      <c r="E162" s="12"/>
      <c r="F162" s="13">
        <f t="shared" si="6"/>
        <v>0</v>
      </c>
      <c r="G162" s="2"/>
    </row>
    <row r="163" spans="1:7" s="46" customFormat="1" x14ac:dyDescent="0.25">
      <c r="A163" s="18">
        <v>2</v>
      </c>
      <c r="B163" s="75" t="s">
        <v>198</v>
      </c>
      <c r="C163" s="10"/>
      <c r="D163" s="11"/>
      <c r="E163" s="12"/>
      <c r="F163" s="13">
        <f t="shared" si="6"/>
        <v>0</v>
      </c>
      <c r="G163" s="2"/>
    </row>
    <row r="164" spans="1:7" s="46" customFormat="1" x14ac:dyDescent="0.25">
      <c r="A164" s="18"/>
      <c r="B164" s="19"/>
      <c r="C164" s="10"/>
      <c r="D164" s="11"/>
      <c r="E164" s="12"/>
      <c r="F164" s="13"/>
      <c r="G164" s="2"/>
    </row>
    <row r="165" spans="1:7" s="46" customFormat="1" x14ac:dyDescent="0.25">
      <c r="A165" s="8">
        <v>19</v>
      </c>
      <c r="B165" s="9" t="s">
        <v>212</v>
      </c>
      <c r="C165" s="10"/>
      <c r="D165" s="11"/>
      <c r="E165" s="12"/>
      <c r="F165" s="13"/>
      <c r="G165" s="2"/>
    </row>
    <row r="166" spans="1:7" s="46" customFormat="1" x14ac:dyDescent="0.25">
      <c r="A166" s="58"/>
      <c r="B166" s="9"/>
      <c r="C166" s="68"/>
      <c r="D166" s="11"/>
      <c r="E166" s="12"/>
      <c r="F166" s="13"/>
      <c r="G166" s="76"/>
    </row>
    <row r="167" spans="1:7" s="46" customFormat="1" x14ac:dyDescent="0.25">
      <c r="A167" s="109" t="s">
        <v>7</v>
      </c>
      <c r="B167" s="74" t="s">
        <v>191</v>
      </c>
      <c r="C167" s="49"/>
      <c r="D167" s="48"/>
      <c r="E167" s="50"/>
      <c r="F167" s="13"/>
      <c r="G167" s="2"/>
    </row>
    <row r="168" spans="1:7" s="46" customFormat="1" x14ac:dyDescent="0.25">
      <c r="A168" s="18">
        <v>1</v>
      </c>
      <c r="B168" s="75" t="s">
        <v>192</v>
      </c>
      <c r="C168" s="10" t="s">
        <v>9</v>
      </c>
      <c r="D168" s="11">
        <v>1</v>
      </c>
      <c r="E168" s="12">
        <v>5000000</v>
      </c>
      <c r="F168" s="13">
        <f t="shared" si="6"/>
        <v>5000000</v>
      </c>
      <c r="G168" s="2"/>
    </row>
    <row r="169" spans="1:7" s="46" customFormat="1" x14ac:dyDescent="0.25">
      <c r="A169" s="18"/>
      <c r="B169" s="75"/>
      <c r="C169" s="10"/>
      <c r="D169" s="11"/>
      <c r="E169" s="12"/>
      <c r="F169" s="13"/>
      <c r="G169" s="2"/>
    </row>
    <row r="170" spans="1:7" s="46" customFormat="1" x14ac:dyDescent="0.25">
      <c r="A170" s="18" t="s">
        <v>10</v>
      </c>
      <c r="B170" s="75" t="s">
        <v>181</v>
      </c>
      <c r="C170" s="10"/>
      <c r="D170" s="11"/>
      <c r="E170" s="12"/>
      <c r="F170" s="13"/>
      <c r="G170" s="2"/>
    </row>
    <row r="171" spans="1:7" s="46" customFormat="1" x14ac:dyDescent="0.25">
      <c r="A171" s="18">
        <v>1</v>
      </c>
      <c r="B171" s="19" t="s">
        <v>185</v>
      </c>
      <c r="C171" s="10" t="s">
        <v>9</v>
      </c>
      <c r="D171" s="11">
        <v>1</v>
      </c>
      <c r="E171" s="12">
        <v>3500000</v>
      </c>
      <c r="F171" s="13">
        <f t="shared" si="6"/>
        <v>3500000</v>
      </c>
      <c r="G171" s="2"/>
    </row>
    <row r="172" spans="1:7" s="46" customFormat="1" x14ac:dyDescent="0.25">
      <c r="A172" s="18"/>
      <c r="B172" s="19" t="s">
        <v>182</v>
      </c>
      <c r="C172" s="10"/>
      <c r="D172" s="11"/>
      <c r="E172" s="12"/>
      <c r="F172" s="13"/>
      <c r="G172" s="2"/>
    </row>
    <row r="173" spans="1:7" s="46" customFormat="1" x14ac:dyDescent="0.25">
      <c r="A173" s="18"/>
      <c r="B173" s="19" t="s">
        <v>193</v>
      </c>
      <c r="C173" s="10"/>
      <c r="D173" s="11"/>
      <c r="E173" s="12"/>
      <c r="F173" s="13"/>
      <c r="G173" s="2"/>
    </row>
    <row r="174" spans="1:7" s="46" customFormat="1" x14ac:dyDescent="0.25">
      <c r="A174" s="18">
        <v>2</v>
      </c>
      <c r="B174" s="19" t="s">
        <v>186</v>
      </c>
      <c r="C174" s="10" t="s">
        <v>9</v>
      </c>
      <c r="D174" s="11">
        <v>1</v>
      </c>
      <c r="E174" s="12">
        <v>4000000</v>
      </c>
      <c r="F174" s="13">
        <f t="shared" si="6"/>
        <v>4000000</v>
      </c>
      <c r="G174" s="2"/>
    </row>
    <row r="175" spans="1:7" s="46" customFormat="1" x14ac:dyDescent="0.25">
      <c r="A175" s="18"/>
      <c r="B175" s="19" t="s">
        <v>182</v>
      </c>
      <c r="C175" s="10"/>
      <c r="D175" s="11"/>
      <c r="E175" s="12"/>
      <c r="F175" s="13"/>
      <c r="G175" s="2"/>
    </row>
    <row r="176" spans="1:7" s="46" customFormat="1" x14ac:dyDescent="0.25">
      <c r="A176" s="18"/>
      <c r="B176" s="19" t="s">
        <v>194</v>
      </c>
      <c r="C176" s="10"/>
      <c r="D176" s="11"/>
      <c r="E176" s="12"/>
      <c r="F176" s="13"/>
      <c r="G176" s="2"/>
    </row>
    <row r="177" spans="1:7" s="46" customFormat="1" x14ac:dyDescent="0.25">
      <c r="A177" s="18">
        <v>3</v>
      </c>
      <c r="B177" s="19" t="s">
        <v>187</v>
      </c>
      <c r="C177" s="10" t="s">
        <v>9</v>
      </c>
      <c r="D177" s="11">
        <v>2</v>
      </c>
      <c r="E177" s="12">
        <v>4500000</v>
      </c>
      <c r="F177" s="13">
        <f t="shared" si="6"/>
        <v>9000000</v>
      </c>
      <c r="G177" s="2"/>
    </row>
    <row r="178" spans="1:7" s="46" customFormat="1" x14ac:dyDescent="0.25">
      <c r="A178" s="18"/>
      <c r="B178" s="19" t="s">
        <v>182</v>
      </c>
      <c r="C178" s="10"/>
      <c r="D178" s="11"/>
      <c r="E178" s="12"/>
      <c r="F178" s="13"/>
      <c r="G178" s="2"/>
    </row>
    <row r="179" spans="1:7" s="46" customFormat="1" x14ac:dyDescent="0.25">
      <c r="A179" s="18"/>
      <c r="B179" s="19" t="s">
        <v>194</v>
      </c>
      <c r="C179" s="10"/>
      <c r="D179" s="11"/>
      <c r="E179" s="12"/>
      <c r="F179" s="13"/>
      <c r="G179" s="2"/>
    </row>
    <row r="180" spans="1:7" s="46" customFormat="1" x14ac:dyDescent="0.25">
      <c r="A180" s="18">
        <v>4</v>
      </c>
      <c r="B180" s="19" t="s">
        <v>188</v>
      </c>
      <c r="C180" s="10" t="s">
        <v>9</v>
      </c>
      <c r="D180" s="11">
        <v>1</v>
      </c>
      <c r="E180" s="12">
        <v>3500000</v>
      </c>
      <c r="F180" s="13">
        <f t="shared" si="6"/>
        <v>3500000</v>
      </c>
      <c r="G180" s="2"/>
    </row>
    <row r="181" spans="1:7" s="46" customFormat="1" x14ac:dyDescent="0.25">
      <c r="A181" s="18"/>
      <c r="B181" s="19" t="s">
        <v>182</v>
      </c>
      <c r="C181" s="10"/>
      <c r="D181" s="11"/>
      <c r="E181" s="12"/>
      <c r="F181" s="13"/>
      <c r="G181" s="2"/>
    </row>
    <row r="182" spans="1:7" s="46" customFormat="1" x14ac:dyDescent="0.25">
      <c r="A182" s="18"/>
      <c r="B182" s="19" t="s">
        <v>194</v>
      </c>
      <c r="C182" s="10"/>
      <c r="D182" s="11"/>
      <c r="E182" s="12"/>
      <c r="F182" s="13"/>
      <c r="G182" s="2"/>
    </row>
    <row r="183" spans="1:7" s="46" customFormat="1" x14ac:dyDescent="0.25">
      <c r="A183" s="18">
        <v>5</v>
      </c>
      <c r="B183" s="19" t="s">
        <v>189</v>
      </c>
      <c r="C183" s="10" t="s">
        <v>9</v>
      </c>
      <c r="D183" s="11">
        <v>1</v>
      </c>
      <c r="E183" s="12">
        <v>3500000</v>
      </c>
      <c r="F183" s="13">
        <f t="shared" si="6"/>
        <v>3500000</v>
      </c>
      <c r="G183" s="2"/>
    </row>
    <row r="184" spans="1:7" s="46" customFormat="1" x14ac:dyDescent="0.25">
      <c r="A184" s="18"/>
      <c r="B184" s="19" t="s">
        <v>182</v>
      </c>
      <c r="C184" s="10"/>
      <c r="D184" s="11"/>
      <c r="E184" s="12"/>
      <c r="F184" s="13"/>
      <c r="G184" s="2"/>
    </row>
    <row r="185" spans="1:7" s="46" customFormat="1" x14ac:dyDescent="0.25">
      <c r="A185" s="18"/>
      <c r="B185" s="19" t="s">
        <v>194</v>
      </c>
      <c r="C185" s="10"/>
      <c r="D185" s="11"/>
      <c r="E185" s="12"/>
      <c r="F185" s="13"/>
      <c r="G185" s="2"/>
    </row>
    <row r="186" spans="1:7" s="46" customFormat="1" x14ac:dyDescent="0.25">
      <c r="A186" s="18">
        <v>6</v>
      </c>
      <c r="B186" s="19" t="s">
        <v>190</v>
      </c>
      <c r="C186" s="10" t="s">
        <v>9</v>
      </c>
      <c r="D186" s="11">
        <v>1</v>
      </c>
      <c r="E186" s="12">
        <v>3000000</v>
      </c>
      <c r="F186" s="13">
        <f t="shared" si="6"/>
        <v>3000000</v>
      </c>
      <c r="G186" s="2"/>
    </row>
    <row r="187" spans="1:7" s="46" customFormat="1" x14ac:dyDescent="0.25">
      <c r="A187" s="18"/>
      <c r="B187" s="19" t="s">
        <v>182</v>
      </c>
      <c r="C187" s="10"/>
      <c r="D187" s="11"/>
      <c r="E187" s="12"/>
      <c r="F187" s="13"/>
      <c r="G187" s="2"/>
    </row>
    <row r="188" spans="1:7" s="46" customFormat="1" x14ac:dyDescent="0.25">
      <c r="A188" s="18"/>
      <c r="B188" s="19" t="s">
        <v>195</v>
      </c>
      <c r="C188" s="10"/>
      <c r="D188" s="11"/>
      <c r="E188" s="12"/>
      <c r="F188" s="13"/>
      <c r="G188" s="2"/>
    </row>
    <row r="189" spans="1:7" s="46" customFormat="1" x14ac:dyDescent="0.25">
      <c r="A189" s="18"/>
      <c r="B189" s="19"/>
      <c r="C189" s="10"/>
      <c r="D189" s="11"/>
      <c r="E189" s="12"/>
      <c r="F189" s="13"/>
      <c r="G189" s="2"/>
    </row>
    <row r="190" spans="1:7" s="46" customFormat="1" x14ac:dyDescent="0.25">
      <c r="A190" s="18">
        <v>7</v>
      </c>
      <c r="B190" s="19" t="s">
        <v>196</v>
      </c>
      <c r="C190" s="10" t="s">
        <v>9</v>
      </c>
      <c r="D190" s="11">
        <v>1</v>
      </c>
      <c r="E190" s="12">
        <v>3000000</v>
      </c>
      <c r="F190" s="13">
        <f t="shared" si="6"/>
        <v>3000000</v>
      </c>
      <c r="G190" s="2"/>
    </row>
    <row r="191" spans="1:7" s="46" customFormat="1" x14ac:dyDescent="0.25">
      <c r="A191" s="18"/>
      <c r="B191" s="19" t="s">
        <v>182</v>
      </c>
      <c r="C191" s="10"/>
      <c r="D191" s="11"/>
      <c r="E191" s="12"/>
      <c r="F191" s="13"/>
      <c r="G191" s="2"/>
    </row>
    <row r="192" spans="1:7" s="46" customFormat="1" x14ac:dyDescent="0.25">
      <c r="A192" s="18"/>
      <c r="B192" s="19" t="s">
        <v>197</v>
      </c>
      <c r="C192" s="10"/>
      <c r="D192" s="11"/>
      <c r="E192" s="12"/>
      <c r="F192" s="13"/>
      <c r="G192" s="2"/>
    </row>
    <row r="193" spans="1:7" s="46" customFormat="1" x14ac:dyDescent="0.25">
      <c r="A193" s="18"/>
      <c r="B193" s="19"/>
      <c r="C193" s="10"/>
      <c r="D193" s="11"/>
      <c r="E193" s="12"/>
      <c r="F193" s="13"/>
      <c r="G193" s="2"/>
    </row>
    <row r="194" spans="1:7" s="46" customFormat="1" x14ac:dyDescent="0.25">
      <c r="A194" s="8">
        <v>20</v>
      </c>
      <c r="B194" s="9" t="s">
        <v>213</v>
      </c>
      <c r="C194" s="10"/>
      <c r="D194" s="11"/>
      <c r="E194" s="12"/>
      <c r="F194" s="13"/>
      <c r="G194" s="2"/>
    </row>
    <row r="195" spans="1:7" s="46" customFormat="1" x14ac:dyDescent="0.25">
      <c r="A195" s="18">
        <v>1</v>
      </c>
      <c r="B195" s="75" t="s">
        <v>170</v>
      </c>
      <c r="C195" s="10" t="s">
        <v>178</v>
      </c>
      <c r="D195" s="11">
        <v>30</v>
      </c>
      <c r="E195" s="12">
        <v>65000</v>
      </c>
      <c r="F195" s="13">
        <f t="shared" si="6"/>
        <v>1950000</v>
      </c>
      <c r="G195" s="2"/>
    </row>
    <row r="196" spans="1:7" s="46" customFormat="1" x14ac:dyDescent="0.25">
      <c r="A196" s="18">
        <v>2</v>
      </c>
      <c r="B196" s="75" t="s">
        <v>171</v>
      </c>
      <c r="C196" s="10" t="s">
        <v>8</v>
      </c>
      <c r="D196" s="11">
        <v>4</v>
      </c>
      <c r="E196" s="12">
        <v>450000</v>
      </c>
      <c r="F196" s="13">
        <f t="shared" si="6"/>
        <v>1800000</v>
      </c>
      <c r="G196" s="2"/>
    </row>
    <row r="197" spans="1:7" s="46" customFormat="1" x14ac:dyDescent="0.25">
      <c r="A197" s="18">
        <v>3</v>
      </c>
      <c r="B197" s="75" t="s">
        <v>172</v>
      </c>
      <c r="C197" s="10" t="s">
        <v>8</v>
      </c>
      <c r="D197" s="11">
        <v>2</v>
      </c>
      <c r="E197" s="12">
        <v>1050000</v>
      </c>
      <c r="F197" s="13">
        <f t="shared" si="6"/>
        <v>2100000</v>
      </c>
      <c r="G197" s="2"/>
    </row>
    <row r="198" spans="1:7" s="46" customFormat="1" x14ac:dyDescent="0.25">
      <c r="A198" s="18">
        <v>4</v>
      </c>
      <c r="B198" s="19" t="s">
        <v>173</v>
      </c>
      <c r="C198" s="10" t="s">
        <v>8</v>
      </c>
      <c r="D198" s="11">
        <v>4</v>
      </c>
      <c r="E198" s="12">
        <v>450000</v>
      </c>
      <c r="F198" s="13">
        <f t="shared" si="6"/>
        <v>1800000</v>
      </c>
      <c r="G198" s="2"/>
    </row>
    <row r="199" spans="1:7" s="46" customFormat="1" x14ac:dyDescent="0.25">
      <c r="A199" s="18">
        <v>5</v>
      </c>
      <c r="B199" s="19" t="s">
        <v>174</v>
      </c>
      <c r="C199" s="10" t="s">
        <v>8</v>
      </c>
      <c r="D199" s="11">
        <v>1</v>
      </c>
      <c r="E199" s="12">
        <v>500000</v>
      </c>
      <c r="F199" s="13">
        <f t="shared" si="6"/>
        <v>500000</v>
      </c>
      <c r="G199" s="2"/>
    </row>
    <row r="200" spans="1:7" s="46" customFormat="1" x14ac:dyDescent="0.25">
      <c r="A200" s="18">
        <v>6</v>
      </c>
      <c r="B200" s="19" t="s">
        <v>175</v>
      </c>
      <c r="C200" s="10" t="s">
        <v>178</v>
      </c>
      <c r="D200" s="11">
        <v>20</v>
      </c>
      <c r="E200" s="12">
        <v>20000</v>
      </c>
      <c r="F200" s="13">
        <f t="shared" si="6"/>
        <v>400000</v>
      </c>
      <c r="G200" s="2"/>
    </row>
    <row r="201" spans="1:7" s="46" customFormat="1" x14ac:dyDescent="0.25">
      <c r="A201" s="18">
        <v>7</v>
      </c>
      <c r="B201" s="19" t="s">
        <v>176</v>
      </c>
      <c r="C201" s="10" t="s">
        <v>15</v>
      </c>
      <c r="D201" s="11">
        <v>1</v>
      </c>
      <c r="E201" s="12">
        <v>850000</v>
      </c>
      <c r="F201" s="13">
        <f t="shared" si="6"/>
        <v>850000</v>
      </c>
      <c r="G201" s="2"/>
    </row>
    <row r="202" spans="1:7" s="46" customFormat="1" x14ac:dyDescent="0.25">
      <c r="A202" s="14">
        <v>8</v>
      </c>
      <c r="B202" s="19" t="s">
        <v>177</v>
      </c>
      <c r="C202" s="10" t="s">
        <v>15</v>
      </c>
      <c r="D202" s="11">
        <v>1</v>
      </c>
      <c r="E202" s="12">
        <v>2500000</v>
      </c>
      <c r="F202" s="13">
        <f t="shared" si="6"/>
        <v>2500000</v>
      </c>
      <c r="G202" s="2"/>
    </row>
    <row r="203" spans="1:7" s="46" customFormat="1" x14ac:dyDescent="0.25">
      <c r="A203" s="18"/>
      <c r="B203" s="19"/>
      <c r="C203" s="10"/>
      <c r="D203" s="11"/>
      <c r="E203" s="12"/>
      <c r="F203" s="13"/>
      <c r="G203" s="2"/>
    </row>
    <row r="204" spans="1:7" s="46" customFormat="1" x14ac:dyDescent="0.25">
      <c r="A204" s="8">
        <v>21</v>
      </c>
      <c r="B204" s="9" t="s">
        <v>214</v>
      </c>
      <c r="C204" s="10"/>
      <c r="D204" s="11"/>
      <c r="E204" s="12"/>
      <c r="F204" s="13"/>
      <c r="G204" s="2"/>
    </row>
    <row r="205" spans="1:7" s="46" customFormat="1" x14ac:dyDescent="0.25">
      <c r="A205" s="14">
        <v>1</v>
      </c>
      <c r="B205" s="15" t="s">
        <v>215</v>
      </c>
      <c r="C205" s="16"/>
      <c r="D205" s="17"/>
      <c r="E205" s="43"/>
      <c r="F205" s="13">
        <f t="shared" si="6"/>
        <v>0</v>
      </c>
      <c r="G205" s="2"/>
    </row>
    <row r="206" spans="1:7" s="46" customFormat="1" x14ac:dyDescent="0.25">
      <c r="A206" s="18"/>
      <c r="B206" s="19"/>
      <c r="C206" s="10"/>
      <c r="D206" s="11"/>
      <c r="E206" s="12"/>
      <c r="F206" s="13"/>
      <c r="G206" s="2"/>
    </row>
    <row r="207" spans="1:7" s="46" customFormat="1" x14ac:dyDescent="0.25">
      <c r="A207" s="8">
        <v>22</v>
      </c>
      <c r="B207" s="9" t="s">
        <v>216</v>
      </c>
      <c r="C207" s="10"/>
      <c r="D207" s="11"/>
      <c r="E207" s="12"/>
      <c r="F207" s="13"/>
      <c r="G207" s="2"/>
    </row>
    <row r="208" spans="1:7" s="46" customFormat="1" x14ac:dyDescent="0.25">
      <c r="A208" s="14">
        <v>1</v>
      </c>
      <c r="B208" s="15" t="s">
        <v>163</v>
      </c>
      <c r="C208" s="16" t="s">
        <v>9</v>
      </c>
      <c r="D208" s="77">
        <v>1</v>
      </c>
      <c r="E208" s="43">
        <v>68000000</v>
      </c>
      <c r="F208" s="13">
        <f t="shared" si="6"/>
        <v>68000000</v>
      </c>
      <c r="G208" s="2"/>
    </row>
    <row r="209" spans="1:7" s="46" customFormat="1" x14ac:dyDescent="0.25">
      <c r="A209" s="18"/>
      <c r="B209" s="19"/>
      <c r="C209" s="10"/>
      <c r="D209" s="11"/>
      <c r="E209" s="12"/>
      <c r="F209" s="13"/>
      <c r="G209" s="2"/>
    </row>
    <row r="210" spans="1:7" s="46" customFormat="1" x14ac:dyDescent="0.25">
      <c r="A210" s="8">
        <v>23</v>
      </c>
      <c r="B210" s="9" t="s">
        <v>217</v>
      </c>
      <c r="C210" s="10"/>
      <c r="D210" s="11"/>
      <c r="E210" s="12"/>
      <c r="F210" s="13"/>
      <c r="G210" s="2"/>
    </row>
    <row r="211" spans="1:7" s="46" customFormat="1" x14ac:dyDescent="0.25">
      <c r="A211" s="14">
        <v>1</v>
      </c>
      <c r="B211" s="15" t="s">
        <v>160</v>
      </c>
      <c r="C211" s="16" t="s">
        <v>9</v>
      </c>
      <c r="D211" s="77">
        <v>180</v>
      </c>
      <c r="E211" s="43">
        <v>250000</v>
      </c>
      <c r="F211" s="13">
        <f t="shared" si="6"/>
        <v>45000000</v>
      </c>
      <c r="G211" s="2"/>
    </row>
    <row r="212" spans="1:7" s="46" customFormat="1" x14ac:dyDescent="0.25">
      <c r="A212" s="14">
        <v>2</v>
      </c>
      <c r="B212" s="15" t="s">
        <v>162</v>
      </c>
      <c r="C212" s="16" t="s">
        <v>9</v>
      </c>
      <c r="D212" s="77">
        <v>5</v>
      </c>
      <c r="E212" s="43">
        <v>2100000</v>
      </c>
      <c r="F212" s="13">
        <f t="shared" si="6"/>
        <v>10500000</v>
      </c>
      <c r="G212" s="2"/>
    </row>
    <row r="213" spans="1:7" s="46" customFormat="1" x14ac:dyDescent="0.25">
      <c r="A213" s="14">
        <v>2</v>
      </c>
      <c r="B213" s="19" t="s">
        <v>130</v>
      </c>
      <c r="C213" s="68" t="s">
        <v>9</v>
      </c>
      <c r="D213" s="77">
        <v>180</v>
      </c>
      <c r="E213" s="43">
        <v>675000</v>
      </c>
      <c r="F213" s="13">
        <f t="shared" si="6"/>
        <v>121500000</v>
      </c>
      <c r="G213" s="2"/>
    </row>
    <row r="214" spans="1:7" s="46" customFormat="1" x14ac:dyDescent="0.25">
      <c r="A214" s="14">
        <v>3</v>
      </c>
      <c r="B214" s="15" t="s">
        <v>161</v>
      </c>
      <c r="C214" s="16" t="s">
        <v>9</v>
      </c>
      <c r="D214" s="77">
        <v>180</v>
      </c>
      <c r="E214" s="43">
        <v>150000</v>
      </c>
      <c r="F214" s="13">
        <f t="shared" si="6"/>
        <v>27000000</v>
      </c>
      <c r="G214" s="2"/>
    </row>
    <row r="215" spans="1:7" s="46" customFormat="1" x14ac:dyDescent="0.25">
      <c r="A215" s="14"/>
      <c r="B215" s="15"/>
      <c r="C215" s="16"/>
      <c r="D215" s="17"/>
      <c r="E215" s="43"/>
      <c r="F215" s="13"/>
      <c r="G215" s="2"/>
    </row>
    <row r="216" spans="1:7" s="46" customFormat="1" x14ac:dyDescent="0.25">
      <c r="A216" s="8">
        <v>24</v>
      </c>
      <c r="B216" s="9" t="s">
        <v>218</v>
      </c>
      <c r="C216" s="10"/>
      <c r="D216" s="11"/>
      <c r="E216" s="12"/>
      <c r="F216" s="13"/>
      <c r="G216" s="2"/>
    </row>
    <row r="217" spans="1:7" s="46" customFormat="1" x14ac:dyDescent="0.25">
      <c r="A217" s="14">
        <v>1</v>
      </c>
      <c r="B217" s="74" t="s">
        <v>219</v>
      </c>
      <c r="C217" s="16"/>
      <c r="D217" s="17"/>
      <c r="E217" s="43"/>
      <c r="F217" s="13">
        <f t="shared" ref="F217:F278" si="7">E217*D217</f>
        <v>0</v>
      </c>
      <c r="G217" s="2"/>
    </row>
    <row r="218" spans="1:7" s="46" customFormat="1" x14ac:dyDescent="0.25">
      <c r="A218" s="14">
        <v>2</v>
      </c>
      <c r="B218" s="15" t="s">
        <v>157</v>
      </c>
      <c r="C218" s="16"/>
      <c r="D218" s="17"/>
      <c r="E218" s="43"/>
      <c r="F218" s="13">
        <f t="shared" si="7"/>
        <v>0</v>
      </c>
      <c r="G218" s="2"/>
    </row>
    <row r="219" spans="1:7" s="46" customFormat="1" x14ac:dyDescent="0.25">
      <c r="A219" s="14">
        <v>3</v>
      </c>
      <c r="B219" s="15" t="s">
        <v>158</v>
      </c>
      <c r="C219" s="68"/>
      <c r="D219" s="17"/>
      <c r="E219" s="43"/>
      <c r="F219" s="13">
        <f t="shared" si="7"/>
        <v>0</v>
      </c>
      <c r="G219" s="2"/>
    </row>
    <row r="220" spans="1:7" s="46" customFormat="1" x14ac:dyDescent="0.25">
      <c r="A220" s="14">
        <v>4</v>
      </c>
      <c r="B220" s="15" t="s">
        <v>159</v>
      </c>
      <c r="C220" s="68"/>
      <c r="D220" s="17"/>
      <c r="E220" s="43"/>
      <c r="F220" s="13">
        <f t="shared" si="7"/>
        <v>0</v>
      </c>
      <c r="G220" s="2"/>
    </row>
    <row r="221" spans="1:7" s="46" customFormat="1" x14ac:dyDescent="0.25">
      <c r="A221" s="14">
        <v>5</v>
      </c>
      <c r="B221" s="19" t="s">
        <v>82</v>
      </c>
      <c r="C221" s="68"/>
      <c r="D221" s="17"/>
      <c r="E221" s="43"/>
      <c r="F221" s="13">
        <f t="shared" si="7"/>
        <v>0</v>
      </c>
      <c r="G221" s="2"/>
    </row>
    <row r="222" spans="1:7" s="46" customFormat="1" x14ac:dyDescent="0.25">
      <c r="A222" s="18"/>
      <c r="B222" s="19"/>
      <c r="C222" s="10"/>
      <c r="D222" s="11"/>
      <c r="E222" s="12"/>
      <c r="F222" s="13"/>
      <c r="G222" s="2"/>
    </row>
    <row r="223" spans="1:7" s="46" customFormat="1" x14ac:dyDescent="0.25">
      <c r="A223" s="8">
        <v>25</v>
      </c>
      <c r="B223" s="9" t="s">
        <v>220</v>
      </c>
      <c r="C223" s="10"/>
      <c r="D223" s="11"/>
      <c r="E223" s="12"/>
      <c r="F223" s="13"/>
      <c r="G223" s="2"/>
    </row>
    <row r="224" spans="1:7" s="46" customFormat="1" x14ac:dyDescent="0.25">
      <c r="A224" s="14">
        <v>1</v>
      </c>
      <c r="B224" s="74" t="s">
        <v>155</v>
      </c>
      <c r="C224" s="16" t="s">
        <v>15</v>
      </c>
      <c r="D224" s="17">
        <v>1</v>
      </c>
      <c r="E224" s="43">
        <v>20000000</v>
      </c>
      <c r="F224" s="13">
        <f t="shared" si="7"/>
        <v>20000000</v>
      </c>
      <c r="G224" s="2"/>
    </row>
    <row r="225" spans="1:7" s="46" customFormat="1" x14ac:dyDescent="0.25">
      <c r="A225" s="14">
        <v>2</v>
      </c>
      <c r="B225" s="15" t="s">
        <v>168</v>
      </c>
      <c r="C225" s="16" t="s">
        <v>15</v>
      </c>
      <c r="D225" s="17">
        <v>1</v>
      </c>
      <c r="E225" s="43">
        <v>15600000</v>
      </c>
      <c r="F225" s="13">
        <f t="shared" si="7"/>
        <v>15600000</v>
      </c>
      <c r="G225" s="2"/>
    </row>
    <row r="226" spans="1:7" s="46" customFormat="1" x14ac:dyDescent="0.25">
      <c r="A226" s="14">
        <v>3</v>
      </c>
      <c r="B226" s="15" t="s">
        <v>156</v>
      </c>
      <c r="C226" s="68" t="s">
        <v>15</v>
      </c>
      <c r="D226" s="17">
        <v>1</v>
      </c>
      <c r="E226" s="43">
        <v>3200000</v>
      </c>
      <c r="F226" s="13">
        <f t="shared" si="7"/>
        <v>3200000</v>
      </c>
      <c r="G226" s="2"/>
    </row>
    <row r="227" spans="1:7" s="46" customFormat="1" x14ac:dyDescent="0.25">
      <c r="A227" s="14"/>
      <c r="B227" s="15"/>
      <c r="C227" s="68"/>
      <c r="D227" s="17"/>
      <c r="E227" s="43"/>
      <c r="F227" s="13"/>
      <c r="G227" s="2"/>
    </row>
    <row r="228" spans="1:7" s="46" customFormat="1" x14ac:dyDescent="0.25">
      <c r="A228" s="58">
        <v>26</v>
      </c>
      <c r="B228" s="45" t="s">
        <v>221</v>
      </c>
      <c r="C228" s="68"/>
      <c r="D228" s="17"/>
      <c r="E228" s="43"/>
      <c r="F228" s="13"/>
      <c r="G228" s="2"/>
    </row>
    <row r="229" spans="1:7" s="46" customFormat="1" x14ac:dyDescent="0.25">
      <c r="A229" s="14">
        <v>1</v>
      </c>
      <c r="B229" s="78" t="s">
        <v>145</v>
      </c>
      <c r="C229" s="68" t="s">
        <v>9</v>
      </c>
      <c r="D229" s="17">
        <v>1</v>
      </c>
      <c r="E229" s="43">
        <v>5500000</v>
      </c>
      <c r="F229" s="13">
        <f t="shared" si="7"/>
        <v>5500000</v>
      </c>
      <c r="G229" s="2"/>
    </row>
    <row r="230" spans="1:7" s="46" customFormat="1" x14ac:dyDescent="0.25">
      <c r="A230" s="14">
        <v>2</v>
      </c>
      <c r="B230" s="78" t="s">
        <v>166</v>
      </c>
      <c r="C230" s="68" t="s">
        <v>8</v>
      </c>
      <c r="D230" s="17">
        <v>2</v>
      </c>
      <c r="E230" s="43">
        <v>1500000</v>
      </c>
      <c r="F230" s="13">
        <f t="shared" si="7"/>
        <v>3000000</v>
      </c>
      <c r="G230" s="2"/>
    </row>
    <row r="231" spans="1:7" s="46" customFormat="1" x14ac:dyDescent="0.25">
      <c r="A231" s="14">
        <v>3</v>
      </c>
      <c r="B231" s="19" t="s">
        <v>144</v>
      </c>
      <c r="C231" s="68" t="s">
        <v>9</v>
      </c>
      <c r="D231" s="17">
        <v>3</v>
      </c>
      <c r="E231" s="43">
        <v>2200000</v>
      </c>
      <c r="F231" s="13">
        <f t="shared" si="7"/>
        <v>6600000</v>
      </c>
      <c r="G231" s="2"/>
    </row>
    <row r="232" spans="1:7" s="46" customFormat="1" x14ac:dyDescent="0.25">
      <c r="A232" s="58"/>
      <c r="B232" s="19" t="s">
        <v>138</v>
      </c>
      <c r="C232" s="68"/>
      <c r="D232" s="17"/>
      <c r="E232" s="43"/>
      <c r="F232" s="13"/>
      <c r="G232" s="2"/>
    </row>
    <row r="233" spans="1:7" s="46" customFormat="1" x14ac:dyDescent="0.25">
      <c r="A233" s="58"/>
      <c r="B233" s="19" t="s">
        <v>139</v>
      </c>
      <c r="C233" s="68"/>
      <c r="D233" s="17"/>
      <c r="E233" s="43"/>
      <c r="F233" s="13"/>
      <c r="G233" s="2"/>
    </row>
    <row r="234" spans="1:7" s="46" customFormat="1" x14ac:dyDescent="0.25">
      <c r="A234" s="58"/>
      <c r="B234" s="19" t="s">
        <v>140</v>
      </c>
      <c r="C234" s="68"/>
      <c r="D234" s="17"/>
      <c r="E234" s="43"/>
      <c r="F234" s="13"/>
      <c r="G234" s="2"/>
    </row>
    <row r="235" spans="1:7" s="46" customFormat="1" x14ac:dyDescent="0.25">
      <c r="A235" s="14">
        <v>4</v>
      </c>
      <c r="B235" s="15" t="s">
        <v>165</v>
      </c>
      <c r="C235" s="68" t="s">
        <v>8</v>
      </c>
      <c r="D235" s="17">
        <v>1</v>
      </c>
      <c r="E235" s="43">
        <v>2100000</v>
      </c>
      <c r="F235" s="13">
        <f t="shared" si="7"/>
        <v>2100000</v>
      </c>
      <c r="G235" s="2"/>
    </row>
    <row r="236" spans="1:7" s="46" customFormat="1" x14ac:dyDescent="0.25">
      <c r="A236" s="14">
        <v>5</v>
      </c>
      <c r="B236" s="15" t="s">
        <v>151</v>
      </c>
      <c r="C236" s="68" t="s">
        <v>9</v>
      </c>
      <c r="D236" s="17">
        <v>2</v>
      </c>
      <c r="E236" s="43">
        <v>2000000</v>
      </c>
      <c r="F236" s="13">
        <f t="shared" si="7"/>
        <v>4000000</v>
      </c>
      <c r="G236" s="2"/>
    </row>
    <row r="237" spans="1:7" s="46" customFormat="1" x14ac:dyDescent="0.25">
      <c r="A237" s="14">
        <v>6</v>
      </c>
      <c r="B237" s="15" t="s">
        <v>152</v>
      </c>
      <c r="C237" s="68" t="s">
        <v>9</v>
      </c>
      <c r="D237" s="17">
        <v>2</v>
      </c>
      <c r="E237" s="43">
        <v>2000000</v>
      </c>
      <c r="F237" s="13">
        <f t="shared" si="7"/>
        <v>4000000</v>
      </c>
      <c r="G237" s="2"/>
    </row>
    <row r="238" spans="1:7" s="46" customFormat="1" x14ac:dyDescent="0.25">
      <c r="A238" s="14">
        <v>7</v>
      </c>
      <c r="B238" s="15" t="s">
        <v>153</v>
      </c>
      <c r="C238" s="68" t="s">
        <v>9</v>
      </c>
      <c r="D238" s="17">
        <v>2</v>
      </c>
      <c r="E238" s="43">
        <v>2000000</v>
      </c>
      <c r="F238" s="13">
        <f t="shared" si="7"/>
        <v>4000000</v>
      </c>
      <c r="G238" s="2"/>
    </row>
    <row r="239" spans="1:7" s="46" customFormat="1" x14ac:dyDescent="0.25">
      <c r="A239" s="14">
        <v>8</v>
      </c>
      <c r="B239" s="15" t="s">
        <v>154</v>
      </c>
      <c r="C239" s="68" t="s">
        <v>9</v>
      </c>
      <c r="D239" s="17">
        <v>2</v>
      </c>
      <c r="E239" s="43">
        <v>2100000</v>
      </c>
      <c r="F239" s="13">
        <f t="shared" si="7"/>
        <v>4200000</v>
      </c>
      <c r="G239" s="2"/>
    </row>
    <row r="240" spans="1:7" s="46" customFormat="1" x14ac:dyDescent="0.25">
      <c r="A240" s="14">
        <v>9</v>
      </c>
      <c r="B240" s="15" t="s">
        <v>167</v>
      </c>
      <c r="C240" s="68" t="s">
        <v>15</v>
      </c>
      <c r="D240" s="17">
        <v>1</v>
      </c>
      <c r="E240" s="43">
        <v>5000000</v>
      </c>
      <c r="F240" s="13">
        <f t="shared" si="7"/>
        <v>5000000</v>
      </c>
      <c r="G240" s="2"/>
    </row>
    <row r="241" spans="1:7" s="46" customFormat="1" x14ac:dyDescent="0.25">
      <c r="A241" s="18"/>
      <c r="B241" s="19"/>
      <c r="C241" s="10"/>
      <c r="D241" s="11"/>
      <c r="E241" s="12"/>
      <c r="F241" s="13"/>
      <c r="G241" s="2"/>
    </row>
    <row r="242" spans="1:7" s="46" customFormat="1" x14ac:dyDescent="0.25">
      <c r="A242" s="8">
        <v>27</v>
      </c>
      <c r="B242" s="9" t="s">
        <v>222</v>
      </c>
      <c r="C242" s="10"/>
      <c r="D242" s="11"/>
      <c r="E242" s="12"/>
      <c r="F242" s="13"/>
      <c r="G242" s="2"/>
    </row>
    <row r="243" spans="1:7" s="46" customFormat="1" x14ac:dyDescent="0.25">
      <c r="A243" s="14">
        <v>1</v>
      </c>
      <c r="B243" s="74" t="s">
        <v>169</v>
      </c>
      <c r="C243" s="16" t="s">
        <v>15</v>
      </c>
      <c r="D243" s="17">
        <v>1</v>
      </c>
      <c r="E243" s="43">
        <v>34000000</v>
      </c>
      <c r="F243" s="13">
        <f t="shared" si="7"/>
        <v>34000000</v>
      </c>
      <c r="G243" s="2"/>
    </row>
    <row r="244" spans="1:7" s="46" customFormat="1" x14ac:dyDescent="0.25">
      <c r="A244" s="14">
        <v>2</v>
      </c>
      <c r="B244" s="15" t="s">
        <v>143</v>
      </c>
      <c r="C244" s="16" t="s">
        <v>15</v>
      </c>
      <c r="D244" s="17">
        <v>1</v>
      </c>
      <c r="E244" s="43">
        <v>18000000</v>
      </c>
      <c r="F244" s="13">
        <f t="shared" si="7"/>
        <v>18000000</v>
      </c>
      <c r="G244" s="2"/>
    </row>
    <row r="245" spans="1:7" s="46" customFormat="1" x14ac:dyDescent="0.25">
      <c r="A245" s="14">
        <v>3</v>
      </c>
      <c r="B245" s="15" t="s">
        <v>142</v>
      </c>
      <c r="C245" s="68" t="s">
        <v>15</v>
      </c>
      <c r="D245" s="17">
        <v>1</v>
      </c>
      <c r="E245" s="43">
        <v>5000000</v>
      </c>
      <c r="F245" s="13">
        <f t="shared" si="7"/>
        <v>5000000</v>
      </c>
      <c r="G245" s="2"/>
    </row>
    <row r="246" spans="1:7" s="46" customFormat="1" x14ac:dyDescent="0.25">
      <c r="A246" s="14">
        <v>4</v>
      </c>
      <c r="B246" s="15" t="s">
        <v>141</v>
      </c>
      <c r="C246" s="68" t="s">
        <v>9</v>
      </c>
      <c r="D246" s="17">
        <v>4</v>
      </c>
      <c r="E246" s="43">
        <v>6600000</v>
      </c>
      <c r="F246" s="13">
        <f t="shared" si="7"/>
        <v>26400000</v>
      </c>
      <c r="G246" s="2"/>
    </row>
    <row r="247" spans="1:7" s="46" customFormat="1" x14ac:dyDescent="0.25">
      <c r="A247" s="14"/>
      <c r="B247" s="15"/>
      <c r="C247" s="68"/>
      <c r="D247" s="17"/>
      <c r="E247" s="43"/>
      <c r="F247" s="13"/>
      <c r="G247" s="2"/>
    </row>
    <row r="248" spans="1:7" s="46" customFormat="1" x14ac:dyDescent="0.25">
      <c r="A248" s="14"/>
      <c r="B248" s="15"/>
      <c r="C248" s="68"/>
      <c r="D248" s="17"/>
      <c r="E248" s="43"/>
      <c r="F248" s="13"/>
      <c r="G248" s="2"/>
    </row>
    <row r="249" spans="1:7" s="46" customFormat="1" x14ac:dyDescent="0.25">
      <c r="A249" s="8">
        <v>28</v>
      </c>
      <c r="B249" s="9" t="s">
        <v>223</v>
      </c>
      <c r="C249" s="10"/>
      <c r="D249" s="11"/>
      <c r="E249" s="12"/>
      <c r="F249" s="13"/>
      <c r="G249" s="2"/>
    </row>
    <row r="250" spans="1:7" s="46" customFormat="1" x14ac:dyDescent="0.25">
      <c r="A250" s="14">
        <v>1</v>
      </c>
      <c r="B250" s="78" t="s">
        <v>147</v>
      </c>
      <c r="C250" s="16"/>
      <c r="D250" s="11"/>
      <c r="E250" s="67"/>
      <c r="F250" s="13">
        <f t="shared" si="7"/>
        <v>0</v>
      </c>
      <c r="G250" s="2"/>
    </row>
    <row r="251" spans="1:7" s="46" customFormat="1" x14ac:dyDescent="0.25">
      <c r="A251" s="14">
        <v>2</v>
      </c>
      <c r="B251" s="19" t="s">
        <v>148</v>
      </c>
      <c r="C251" s="16"/>
      <c r="D251" s="11"/>
      <c r="E251" s="67"/>
      <c r="F251" s="13">
        <f t="shared" si="7"/>
        <v>0</v>
      </c>
      <c r="G251" s="2"/>
    </row>
    <row r="252" spans="1:7" s="46" customFormat="1" x14ac:dyDescent="0.25">
      <c r="A252" s="14">
        <v>3</v>
      </c>
      <c r="B252" s="19" t="s">
        <v>149</v>
      </c>
      <c r="C252" s="16"/>
      <c r="D252" s="11"/>
      <c r="E252" s="67"/>
      <c r="F252" s="13">
        <f t="shared" si="7"/>
        <v>0</v>
      </c>
      <c r="G252" s="2"/>
    </row>
    <row r="253" spans="1:7" s="46" customFormat="1" x14ac:dyDescent="0.25">
      <c r="A253" s="14">
        <v>4</v>
      </c>
      <c r="B253" s="19" t="s">
        <v>150</v>
      </c>
      <c r="C253" s="16"/>
      <c r="D253" s="11"/>
      <c r="E253" s="67"/>
      <c r="F253" s="13">
        <f t="shared" si="7"/>
        <v>0</v>
      </c>
      <c r="G253" s="2"/>
    </row>
    <row r="254" spans="1:7" s="46" customFormat="1" x14ac:dyDescent="0.25">
      <c r="A254" s="18"/>
      <c r="B254" s="19"/>
      <c r="C254" s="10"/>
      <c r="D254" s="11"/>
      <c r="E254" s="12"/>
      <c r="F254" s="13"/>
      <c r="G254" s="2"/>
    </row>
    <row r="255" spans="1:7" s="46" customFormat="1" x14ac:dyDescent="0.25">
      <c r="A255" s="8">
        <v>29</v>
      </c>
      <c r="B255" s="9" t="s">
        <v>224</v>
      </c>
      <c r="C255" s="10"/>
      <c r="D255" s="11"/>
      <c r="E255" s="12"/>
      <c r="F255" s="13"/>
      <c r="G255" s="2"/>
    </row>
    <row r="256" spans="1:7" s="46" customFormat="1" x14ac:dyDescent="0.25">
      <c r="A256" s="14">
        <v>1</v>
      </c>
      <c r="B256" s="78" t="s">
        <v>145</v>
      </c>
      <c r="C256" s="16"/>
      <c r="D256" s="11"/>
      <c r="E256" s="67"/>
      <c r="F256" s="13">
        <f t="shared" si="7"/>
        <v>0</v>
      </c>
      <c r="G256" s="2"/>
    </row>
    <row r="257" spans="1:7" s="46" customFormat="1" x14ac:dyDescent="0.25">
      <c r="A257" s="14">
        <v>2</v>
      </c>
      <c r="B257" s="19" t="s">
        <v>144</v>
      </c>
      <c r="C257" s="16"/>
      <c r="D257" s="11"/>
      <c r="E257" s="67"/>
      <c r="F257" s="13">
        <f t="shared" si="7"/>
        <v>0</v>
      </c>
      <c r="G257" s="2"/>
    </row>
    <row r="258" spans="1:7" s="46" customFormat="1" x14ac:dyDescent="0.25">
      <c r="A258" s="14"/>
      <c r="B258" s="19" t="s">
        <v>138</v>
      </c>
      <c r="C258" s="16"/>
      <c r="D258" s="11"/>
      <c r="E258" s="67"/>
      <c r="F258" s="13"/>
      <c r="G258" s="2"/>
    </row>
    <row r="259" spans="1:7" s="46" customFormat="1" x14ac:dyDescent="0.25">
      <c r="A259" s="14"/>
      <c r="B259" s="19" t="s">
        <v>139</v>
      </c>
      <c r="C259" s="16"/>
      <c r="D259" s="11"/>
      <c r="E259" s="67"/>
      <c r="F259" s="13"/>
      <c r="G259" s="2"/>
    </row>
    <row r="260" spans="1:7" s="46" customFormat="1" x14ac:dyDescent="0.25">
      <c r="A260" s="14"/>
      <c r="B260" s="19" t="s">
        <v>140</v>
      </c>
      <c r="C260" s="16"/>
      <c r="D260" s="11"/>
      <c r="E260" s="67"/>
      <c r="F260" s="13"/>
      <c r="G260" s="2"/>
    </row>
    <row r="261" spans="1:7" s="46" customFormat="1" x14ac:dyDescent="0.25">
      <c r="A261" s="14">
        <v>3</v>
      </c>
      <c r="B261" s="19" t="s">
        <v>146</v>
      </c>
      <c r="C261" s="16"/>
      <c r="D261" s="11"/>
      <c r="E261" s="67"/>
      <c r="F261" s="13">
        <f t="shared" si="7"/>
        <v>0</v>
      </c>
      <c r="G261" s="2"/>
    </row>
    <row r="262" spans="1:7" s="46" customFormat="1" x14ac:dyDescent="0.25">
      <c r="A262" s="14">
        <v>4</v>
      </c>
      <c r="B262" s="19" t="s">
        <v>137</v>
      </c>
      <c r="C262" s="68"/>
      <c r="D262" s="11"/>
      <c r="E262" s="12"/>
      <c r="F262" s="13">
        <f t="shared" si="7"/>
        <v>0</v>
      </c>
      <c r="G262" s="2"/>
    </row>
    <row r="263" spans="1:7" s="46" customFormat="1" x14ac:dyDescent="0.25">
      <c r="A263" s="14">
        <v>5</v>
      </c>
      <c r="B263" s="59" t="s">
        <v>164</v>
      </c>
      <c r="C263" s="16"/>
      <c r="D263" s="11"/>
      <c r="E263" s="67"/>
      <c r="F263" s="13">
        <f t="shared" si="7"/>
        <v>0</v>
      </c>
      <c r="G263" s="2"/>
    </row>
    <row r="264" spans="1:7" s="46" customFormat="1" x14ac:dyDescent="0.25">
      <c r="A264" s="18">
        <v>6</v>
      </c>
      <c r="B264" s="19" t="s">
        <v>184</v>
      </c>
      <c r="C264" s="10"/>
      <c r="D264" s="11"/>
      <c r="E264" s="12"/>
      <c r="F264" s="13">
        <f t="shared" si="7"/>
        <v>0</v>
      </c>
      <c r="G264" s="2"/>
    </row>
    <row r="265" spans="1:7" s="46" customFormat="1" x14ac:dyDescent="0.25">
      <c r="A265" s="18">
        <v>7</v>
      </c>
      <c r="B265" s="19" t="s">
        <v>183</v>
      </c>
      <c r="C265" s="10"/>
      <c r="D265" s="11"/>
      <c r="E265" s="12"/>
      <c r="F265" s="13">
        <f t="shared" si="7"/>
        <v>0</v>
      </c>
      <c r="G265" s="2"/>
    </row>
    <row r="266" spans="1:7" s="46" customFormat="1" x14ac:dyDescent="0.25">
      <c r="A266" s="18"/>
      <c r="B266" s="19"/>
      <c r="C266" s="10"/>
      <c r="D266" s="11"/>
      <c r="E266" s="12"/>
      <c r="F266" s="13"/>
      <c r="G266" s="2"/>
    </row>
    <row r="267" spans="1:7" s="46" customFormat="1" x14ac:dyDescent="0.25">
      <c r="A267" s="8">
        <v>30</v>
      </c>
      <c r="B267" s="9" t="s">
        <v>232</v>
      </c>
      <c r="C267" s="10"/>
      <c r="D267" s="11"/>
      <c r="E267" s="12"/>
      <c r="F267" s="13"/>
      <c r="G267" s="2"/>
    </row>
    <row r="268" spans="1:7" s="46" customFormat="1" x14ac:dyDescent="0.25">
      <c r="A268" s="14">
        <v>1</v>
      </c>
      <c r="B268" s="19" t="s">
        <v>225</v>
      </c>
      <c r="C268" s="16"/>
      <c r="D268" s="11"/>
      <c r="E268" s="67"/>
      <c r="F268" s="13">
        <f t="shared" si="7"/>
        <v>0</v>
      </c>
      <c r="G268" s="2"/>
    </row>
    <row r="269" spans="1:7" s="46" customFormat="1" x14ac:dyDescent="0.25">
      <c r="A269" s="14">
        <v>2</v>
      </c>
      <c r="B269" s="19" t="s">
        <v>226</v>
      </c>
      <c r="C269" s="16"/>
      <c r="D269" s="11"/>
      <c r="E269" s="67"/>
      <c r="F269" s="13">
        <f t="shared" si="7"/>
        <v>0</v>
      </c>
      <c r="G269" s="2"/>
    </row>
    <row r="270" spans="1:7" s="46" customFormat="1" x14ac:dyDescent="0.25">
      <c r="A270" s="14">
        <v>3</v>
      </c>
      <c r="B270" s="19" t="s">
        <v>227</v>
      </c>
      <c r="C270" s="68"/>
      <c r="D270" s="11"/>
      <c r="E270" s="12"/>
      <c r="F270" s="13">
        <f t="shared" si="7"/>
        <v>0</v>
      </c>
      <c r="G270" s="2"/>
    </row>
    <row r="271" spans="1:7" s="46" customFormat="1" x14ac:dyDescent="0.25">
      <c r="A271" s="14">
        <v>4</v>
      </c>
      <c r="B271" s="19" t="s">
        <v>228</v>
      </c>
      <c r="C271" s="68"/>
      <c r="D271" s="11"/>
      <c r="E271" s="12"/>
      <c r="F271" s="13">
        <f t="shared" si="7"/>
        <v>0</v>
      </c>
      <c r="G271" s="2"/>
    </row>
    <row r="272" spans="1:7" s="46" customFormat="1" x14ac:dyDescent="0.25">
      <c r="A272" s="14">
        <v>5</v>
      </c>
      <c r="B272" s="59" t="s">
        <v>229</v>
      </c>
      <c r="C272" s="16"/>
      <c r="D272" s="11"/>
      <c r="E272" s="67"/>
      <c r="F272" s="13">
        <f t="shared" si="7"/>
        <v>0</v>
      </c>
      <c r="G272" s="2"/>
    </row>
    <row r="273" spans="1:7" s="46" customFormat="1" x14ac:dyDescent="0.25">
      <c r="A273" s="18">
        <v>6</v>
      </c>
      <c r="B273" s="19" t="s">
        <v>230</v>
      </c>
      <c r="C273" s="10"/>
      <c r="D273" s="11"/>
      <c r="E273" s="12"/>
      <c r="F273" s="13">
        <f t="shared" si="7"/>
        <v>0</v>
      </c>
      <c r="G273" s="2"/>
    </row>
    <row r="274" spans="1:7" s="46" customFormat="1" x14ac:dyDescent="0.25">
      <c r="A274" s="18">
        <v>7</v>
      </c>
      <c r="B274" s="19" t="s">
        <v>231</v>
      </c>
      <c r="C274" s="10"/>
      <c r="D274" s="11"/>
      <c r="E274" s="12"/>
      <c r="F274" s="13">
        <f t="shared" si="7"/>
        <v>0</v>
      </c>
      <c r="G274" s="2"/>
    </row>
    <row r="275" spans="1:7" s="46" customFormat="1" x14ac:dyDescent="0.25">
      <c r="A275" s="18"/>
      <c r="B275" s="19"/>
      <c r="C275" s="10"/>
      <c r="D275" s="11"/>
      <c r="E275" s="12"/>
      <c r="F275" s="13"/>
      <c r="G275" s="2"/>
    </row>
    <row r="276" spans="1:7" s="46" customFormat="1" x14ac:dyDescent="0.25">
      <c r="A276" s="8">
        <v>31</v>
      </c>
      <c r="B276" s="9" t="s">
        <v>235</v>
      </c>
      <c r="C276" s="10"/>
      <c r="D276" s="11"/>
      <c r="E276" s="12"/>
      <c r="F276" s="13"/>
      <c r="G276" s="2"/>
    </row>
    <row r="277" spans="1:7" s="46" customFormat="1" x14ac:dyDescent="0.25">
      <c r="A277" s="14">
        <v>1</v>
      </c>
      <c r="B277" s="19" t="s">
        <v>233</v>
      </c>
      <c r="C277" s="16" t="s">
        <v>52</v>
      </c>
      <c r="D277" s="11">
        <v>1</v>
      </c>
      <c r="E277" s="67">
        <v>8300000</v>
      </c>
      <c r="F277" s="13">
        <f t="shared" si="7"/>
        <v>8300000</v>
      </c>
      <c r="G277" s="2"/>
    </row>
    <row r="278" spans="1:7" s="46" customFormat="1" x14ac:dyDescent="0.25">
      <c r="A278" s="14">
        <v>2</v>
      </c>
      <c r="B278" s="19" t="s">
        <v>234</v>
      </c>
      <c r="C278" s="16" t="s">
        <v>52</v>
      </c>
      <c r="D278" s="11">
        <v>2</v>
      </c>
      <c r="E278" s="67">
        <v>2000000</v>
      </c>
      <c r="F278" s="13">
        <f t="shared" si="7"/>
        <v>4000000</v>
      </c>
      <c r="G278" s="2"/>
    </row>
    <row r="279" spans="1:7" s="46" customFormat="1" x14ac:dyDescent="0.25">
      <c r="A279" s="14"/>
      <c r="B279" s="19"/>
      <c r="C279" s="16"/>
      <c r="D279" s="11"/>
      <c r="E279" s="79"/>
      <c r="F279" s="13"/>
      <c r="G279" s="2"/>
    </row>
    <row r="280" spans="1:7" s="46" customFormat="1" x14ac:dyDescent="0.25">
      <c r="A280" s="58">
        <v>32</v>
      </c>
      <c r="B280" s="9" t="s">
        <v>87</v>
      </c>
      <c r="C280" s="16"/>
      <c r="D280" s="11"/>
      <c r="E280" s="79"/>
      <c r="F280" s="13"/>
      <c r="G280" s="2"/>
    </row>
    <row r="281" spans="1:7" x14ac:dyDescent="0.25">
      <c r="A281" s="14">
        <v>1</v>
      </c>
      <c r="B281" s="74" t="s">
        <v>88</v>
      </c>
      <c r="C281" s="16" t="s">
        <v>9</v>
      </c>
      <c r="D281" s="17">
        <v>12</v>
      </c>
      <c r="E281" s="80">
        <v>3750000</v>
      </c>
      <c r="F281" s="13">
        <f t="shared" ref="F281:F344" si="8">E281*D281</f>
        <v>45000000</v>
      </c>
      <c r="G281" s="2"/>
    </row>
    <row r="282" spans="1:7" x14ac:dyDescent="0.25">
      <c r="A282" s="14">
        <v>2</v>
      </c>
      <c r="B282" s="15" t="s">
        <v>75</v>
      </c>
      <c r="C282" s="16" t="s">
        <v>9</v>
      </c>
      <c r="D282" s="17">
        <v>30</v>
      </c>
      <c r="E282" s="80">
        <v>3850000</v>
      </c>
      <c r="F282" s="13">
        <f t="shared" si="8"/>
        <v>115500000</v>
      </c>
      <c r="G282" s="2"/>
    </row>
    <row r="283" spans="1:7" x14ac:dyDescent="0.25">
      <c r="A283" s="14">
        <v>3</v>
      </c>
      <c r="B283" s="15" t="s">
        <v>74</v>
      </c>
      <c r="C283" s="68" t="s">
        <v>85</v>
      </c>
      <c r="D283" s="17">
        <v>30</v>
      </c>
      <c r="E283" s="80">
        <v>600000</v>
      </c>
      <c r="F283" s="13">
        <f t="shared" si="8"/>
        <v>18000000</v>
      </c>
      <c r="G283" s="2"/>
    </row>
    <row r="284" spans="1:7" x14ac:dyDescent="0.25">
      <c r="A284" s="14">
        <v>4</v>
      </c>
      <c r="B284" s="15" t="s">
        <v>86</v>
      </c>
      <c r="C284" s="16" t="s">
        <v>9</v>
      </c>
      <c r="D284" s="17">
        <v>1</v>
      </c>
      <c r="E284" s="80">
        <v>4500000</v>
      </c>
      <c r="F284" s="13">
        <f t="shared" si="8"/>
        <v>4500000</v>
      </c>
      <c r="G284" s="2"/>
    </row>
    <row r="285" spans="1:7" s="46" customFormat="1" ht="16.5" customHeight="1" x14ac:dyDescent="0.25">
      <c r="A285" s="58">
        <v>33</v>
      </c>
      <c r="B285" s="9" t="s">
        <v>239</v>
      </c>
      <c r="C285" s="68"/>
      <c r="D285" s="11"/>
      <c r="E285" s="12"/>
      <c r="F285" s="13"/>
      <c r="G285" s="2"/>
    </row>
    <row r="286" spans="1:7" s="46" customFormat="1" x14ac:dyDescent="0.25">
      <c r="A286" s="14">
        <v>1</v>
      </c>
      <c r="B286" s="19" t="s">
        <v>90</v>
      </c>
      <c r="C286" s="16"/>
      <c r="D286" s="11"/>
      <c r="E286" s="67"/>
      <c r="F286" s="13">
        <f t="shared" si="8"/>
        <v>0</v>
      </c>
      <c r="G286" s="2"/>
    </row>
    <row r="287" spans="1:7" s="46" customFormat="1" x14ac:dyDescent="0.25">
      <c r="A287" s="14">
        <v>2</v>
      </c>
      <c r="B287" s="19" t="s">
        <v>91</v>
      </c>
      <c r="C287" s="16"/>
      <c r="D287" s="11"/>
      <c r="E287" s="67"/>
      <c r="F287" s="13">
        <f t="shared" si="8"/>
        <v>0</v>
      </c>
      <c r="G287" s="2"/>
    </row>
    <row r="288" spans="1:7" s="46" customFormat="1" x14ac:dyDescent="0.25">
      <c r="A288" s="14">
        <v>3</v>
      </c>
      <c r="B288" s="19" t="s">
        <v>92</v>
      </c>
      <c r="C288" s="68"/>
      <c r="D288" s="11"/>
      <c r="E288" s="12"/>
      <c r="F288" s="13">
        <f t="shared" si="8"/>
        <v>0</v>
      </c>
      <c r="G288" s="2"/>
    </row>
    <row r="289" spans="1:10" s="46" customFormat="1" x14ac:dyDescent="0.25">
      <c r="A289" s="14">
        <v>4</v>
      </c>
      <c r="B289" s="59" t="s">
        <v>89</v>
      </c>
      <c r="C289" s="16"/>
      <c r="D289" s="11"/>
      <c r="E289" s="67"/>
      <c r="F289" s="13">
        <f t="shared" si="8"/>
        <v>0</v>
      </c>
      <c r="G289" s="2"/>
    </row>
    <row r="290" spans="1:10" s="46" customFormat="1" x14ac:dyDescent="0.25">
      <c r="A290" s="18">
        <v>5</v>
      </c>
      <c r="B290" s="19" t="s">
        <v>93</v>
      </c>
      <c r="C290" s="10"/>
      <c r="D290" s="11"/>
      <c r="E290" s="12"/>
      <c r="F290" s="13">
        <f t="shared" si="8"/>
        <v>0</v>
      </c>
      <c r="G290" s="2"/>
    </row>
    <row r="291" spans="1:10" s="46" customFormat="1" x14ac:dyDescent="0.25">
      <c r="A291" s="18"/>
      <c r="B291" s="19"/>
      <c r="C291" s="10"/>
      <c r="D291" s="11"/>
      <c r="E291" s="12"/>
      <c r="F291" s="13"/>
      <c r="G291" s="2"/>
    </row>
    <row r="292" spans="1:10" s="46" customFormat="1" x14ac:dyDescent="0.25">
      <c r="A292" s="8">
        <v>34</v>
      </c>
      <c r="B292" s="9" t="s">
        <v>240</v>
      </c>
      <c r="C292" s="10"/>
      <c r="D292" s="11"/>
      <c r="E292" s="12"/>
      <c r="F292" s="13"/>
      <c r="G292" s="2"/>
    </row>
    <row r="293" spans="1:10" s="46" customFormat="1" x14ac:dyDescent="0.25">
      <c r="A293" s="14">
        <v>1</v>
      </c>
      <c r="B293" s="78" t="s">
        <v>101</v>
      </c>
      <c r="C293" s="16"/>
      <c r="D293" s="11"/>
      <c r="E293" s="67"/>
      <c r="F293" s="13">
        <f t="shared" si="8"/>
        <v>0</v>
      </c>
      <c r="G293" s="2"/>
    </row>
    <row r="294" spans="1:10" s="46" customFormat="1" x14ac:dyDescent="0.25">
      <c r="A294" s="14">
        <v>2</v>
      </c>
      <c r="B294" s="19" t="s">
        <v>102</v>
      </c>
      <c r="C294" s="16"/>
      <c r="D294" s="11"/>
      <c r="E294" s="67"/>
      <c r="F294" s="13">
        <f t="shared" si="8"/>
        <v>0</v>
      </c>
      <c r="G294" s="2"/>
    </row>
    <row r="295" spans="1:10" s="46" customFormat="1" x14ac:dyDescent="0.25">
      <c r="A295" s="14">
        <v>3</v>
      </c>
      <c r="B295" s="19" t="s">
        <v>103</v>
      </c>
      <c r="C295" s="16"/>
      <c r="D295" s="11"/>
      <c r="E295" s="67"/>
      <c r="F295" s="13">
        <f t="shared" si="8"/>
        <v>0</v>
      </c>
      <c r="G295" s="2"/>
    </row>
    <row r="296" spans="1:10" s="46" customFormat="1" x14ac:dyDescent="0.25">
      <c r="A296" s="14">
        <v>4</v>
      </c>
      <c r="B296" s="19" t="s">
        <v>104</v>
      </c>
      <c r="C296" s="68"/>
      <c r="D296" s="11"/>
      <c r="E296" s="12"/>
      <c r="F296" s="13">
        <f t="shared" si="8"/>
        <v>0</v>
      </c>
      <c r="G296" s="2"/>
    </row>
    <row r="297" spans="1:10" s="46" customFormat="1" x14ac:dyDescent="0.25">
      <c r="A297" s="14">
        <v>5</v>
      </c>
      <c r="B297" s="59" t="s">
        <v>105</v>
      </c>
      <c r="C297" s="16"/>
      <c r="D297" s="11"/>
      <c r="E297" s="67"/>
      <c r="F297" s="13">
        <f t="shared" si="8"/>
        <v>0</v>
      </c>
      <c r="G297" s="2"/>
    </row>
    <row r="298" spans="1:10" s="46" customFormat="1" x14ac:dyDescent="0.25">
      <c r="A298" s="18"/>
      <c r="B298" s="19"/>
      <c r="C298" s="10"/>
      <c r="D298" s="11"/>
      <c r="E298" s="12"/>
      <c r="F298" s="13"/>
      <c r="G298" s="2"/>
      <c r="J298" s="47"/>
    </row>
    <row r="299" spans="1:10" s="46" customFormat="1" x14ac:dyDescent="0.25">
      <c r="A299" s="8">
        <v>35</v>
      </c>
      <c r="B299" s="81" t="s">
        <v>119</v>
      </c>
      <c r="C299" s="68"/>
      <c r="D299" s="82"/>
      <c r="E299" s="12"/>
      <c r="F299" s="13"/>
      <c r="G299" s="2"/>
    </row>
    <row r="300" spans="1:10" s="46" customFormat="1" x14ac:dyDescent="0.25">
      <c r="A300" s="83">
        <v>1</v>
      </c>
      <c r="B300" s="74" t="s">
        <v>120</v>
      </c>
      <c r="C300" s="84" t="s">
        <v>9</v>
      </c>
      <c r="D300" s="85">
        <v>1</v>
      </c>
      <c r="E300" s="80">
        <v>7600000</v>
      </c>
      <c r="F300" s="13">
        <f t="shared" si="8"/>
        <v>7600000</v>
      </c>
      <c r="G300" s="2"/>
    </row>
    <row r="301" spans="1:10" s="46" customFormat="1" x14ac:dyDescent="0.25">
      <c r="A301" s="83"/>
      <c r="B301" s="75" t="s">
        <v>121</v>
      </c>
      <c r="C301" s="84"/>
      <c r="D301" s="85"/>
      <c r="E301" s="86"/>
      <c r="F301" s="13"/>
      <c r="G301" s="2"/>
    </row>
    <row r="302" spans="1:10" s="46" customFormat="1" x14ac:dyDescent="0.25">
      <c r="A302" s="83"/>
      <c r="B302" s="15" t="s">
        <v>122</v>
      </c>
      <c r="C302" s="84"/>
      <c r="D302" s="85"/>
      <c r="E302" s="86"/>
      <c r="F302" s="13"/>
      <c r="G302" s="2"/>
    </row>
    <row r="303" spans="1:10" s="46" customFormat="1" x14ac:dyDescent="0.25">
      <c r="A303" s="83">
        <v>2</v>
      </c>
      <c r="B303" s="75" t="s">
        <v>120</v>
      </c>
      <c r="C303" s="84" t="s">
        <v>9</v>
      </c>
      <c r="D303" s="85">
        <v>1</v>
      </c>
      <c r="E303" s="86">
        <v>15000000</v>
      </c>
      <c r="F303" s="13">
        <f t="shared" si="8"/>
        <v>15000000</v>
      </c>
      <c r="G303" s="2"/>
    </row>
    <row r="304" spans="1:10" s="46" customFormat="1" x14ac:dyDescent="0.25">
      <c r="A304" s="83"/>
      <c r="B304" s="15" t="s">
        <v>123</v>
      </c>
      <c r="C304" s="84"/>
      <c r="D304" s="85"/>
      <c r="E304" s="86"/>
      <c r="F304" s="13"/>
      <c r="G304" s="2"/>
    </row>
    <row r="305" spans="1:7" s="46" customFormat="1" x14ac:dyDescent="0.25">
      <c r="A305" s="83"/>
      <c r="B305" s="15" t="s">
        <v>124</v>
      </c>
      <c r="C305" s="84"/>
      <c r="D305" s="85"/>
      <c r="E305" s="86"/>
      <c r="F305" s="13"/>
      <c r="G305" s="2"/>
    </row>
    <row r="306" spans="1:7" s="46" customFormat="1" x14ac:dyDescent="0.25">
      <c r="A306" s="83">
        <v>3</v>
      </c>
      <c r="B306" s="15" t="s">
        <v>125</v>
      </c>
      <c r="C306" s="84" t="s">
        <v>9</v>
      </c>
      <c r="D306" s="85">
        <v>1</v>
      </c>
      <c r="E306" s="86">
        <v>8500000</v>
      </c>
      <c r="F306" s="13">
        <f t="shared" si="8"/>
        <v>8500000</v>
      </c>
      <c r="G306" s="2"/>
    </row>
    <row r="307" spans="1:7" s="46" customFormat="1" x14ac:dyDescent="0.25">
      <c r="A307" s="83">
        <v>4</v>
      </c>
      <c r="B307" s="15" t="s">
        <v>126</v>
      </c>
      <c r="C307" s="84" t="s">
        <v>24</v>
      </c>
      <c r="D307" s="85">
        <v>2</v>
      </c>
      <c r="E307" s="86">
        <v>2000000</v>
      </c>
      <c r="F307" s="13">
        <f t="shared" si="8"/>
        <v>4000000</v>
      </c>
      <c r="G307" s="2"/>
    </row>
    <row r="308" spans="1:7" s="46" customFormat="1" x14ac:dyDescent="0.25">
      <c r="A308" s="83">
        <v>5</v>
      </c>
      <c r="B308" s="15" t="s">
        <v>127</v>
      </c>
      <c r="C308" s="84" t="s">
        <v>24</v>
      </c>
      <c r="D308" s="85">
        <v>2</v>
      </c>
      <c r="E308" s="86">
        <v>2400000</v>
      </c>
      <c r="F308" s="13">
        <f t="shared" si="8"/>
        <v>4800000</v>
      </c>
      <c r="G308" s="2"/>
    </row>
    <row r="309" spans="1:7" s="46" customFormat="1" x14ac:dyDescent="0.25">
      <c r="A309" s="83">
        <v>6</v>
      </c>
      <c r="B309" s="15" t="s">
        <v>128</v>
      </c>
      <c r="C309" s="84" t="s">
        <v>15</v>
      </c>
      <c r="D309" s="85">
        <v>1</v>
      </c>
      <c r="E309" s="86">
        <v>6500000</v>
      </c>
      <c r="F309" s="13">
        <f t="shared" si="8"/>
        <v>6500000</v>
      </c>
      <c r="G309" s="2"/>
    </row>
    <row r="310" spans="1:7" s="46" customFormat="1" x14ac:dyDescent="0.25">
      <c r="A310" s="83">
        <v>7</v>
      </c>
      <c r="B310" s="15" t="s">
        <v>129</v>
      </c>
      <c r="C310" s="84" t="s">
        <v>15</v>
      </c>
      <c r="D310" s="85">
        <v>1</v>
      </c>
      <c r="E310" s="86">
        <v>6000000</v>
      </c>
      <c r="F310" s="13">
        <f t="shared" si="8"/>
        <v>6000000</v>
      </c>
      <c r="G310" s="2"/>
    </row>
    <row r="311" spans="1:7" s="46" customFormat="1" x14ac:dyDescent="0.25">
      <c r="A311" s="18"/>
      <c r="B311" s="19"/>
      <c r="C311" s="10"/>
      <c r="D311" s="11"/>
      <c r="E311" s="12"/>
      <c r="F311" s="13"/>
      <c r="G311" s="2"/>
    </row>
    <row r="312" spans="1:7" s="46" customFormat="1" x14ac:dyDescent="0.25">
      <c r="A312" s="8">
        <v>36</v>
      </c>
      <c r="B312" s="9" t="s">
        <v>241</v>
      </c>
      <c r="C312" s="10"/>
      <c r="D312" s="11"/>
      <c r="E312" s="12"/>
      <c r="F312" s="13"/>
      <c r="G312" s="2"/>
    </row>
    <row r="313" spans="1:7" s="46" customFormat="1" x14ac:dyDescent="0.25">
      <c r="A313" s="14">
        <v>1</v>
      </c>
      <c r="B313" s="19" t="s">
        <v>97</v>
      </c>
      <c r="C313" s="16" t="s">
        <v>299</v>
      </c>
      <c r="D313" s="11"/>
      <c r="E313" s="67"/>
      <c r="F313" s="13">
        <f t="shared" si="8"/>
        <v>0</v>
      </c>
      <c r="G313" s="2"/>
    </row>
    <row r="314" spans="1:7" s="46" customFormat="1" x14ac:dyDescent="0.25">
      <c r="A314" s="14">
        <v>2</v>
      </c>
      <c r="B314" s="19" t="s">
        <v>118</v>
      </c>
      <c r="C314" s="16"/>
      <c r="D314" s="11"/>
      <c r="E314" s="67"/>
      <c r="F314" s="13">
        <f t="shared" si="8"/>
        <v>0</v>
      </c>
      <c r="G314" s="2"/>
    </row>
    <row r="315" spans="1:7" s="46" customFormat="1" x14ac:dyDescent="0.25">
      <c r="A315" s="14">
        <v>3</v>
      </c>
      <c r="B315" s="19" t="s">
        <v>98</v>
      </c>
      <c r="C315" s="16"/>
      <c r="D315" s="11"/>
      <c r="E315" s="67"/>
      <c r="F315" s="13">
        <f t="shared" si="8"/>
        <v>0</v>
      </c>
      <c r="G315" s="2"/>
    </row>
    <row r="316" spans="1:7" s="46" customFormat="1" x14ac:dyDescent="0.25">
      <c r="A316" s="14">
        <v>4</v>
      </c>
      <c r="B316" s="19" t="s">
        <v>99</v>
      </c>
      <c r="C316" s="68"/>
      <c r="D316" s="11"/>
      <c r="E316" s="12"/>
      <c r="F316" s="13">
        <f t="shared" si="8"/>
        <v>0</v>
      </c>
      <c r="G316" s="2"/>
    </row>
    <row r="317" spans="1:7" s="46" customFormat="1" x14ac:dyDescent="0.25">
      <c r="A317" s="14">
        <v>5</v>
      </c>
      <c r="B317" s="59" t="s">
        <v>100</v>
      </c>
      <c r="C317" s="16"/>
      <c r="D317" s="11"/>
      <c r="E317" s="67"/>
      <c r="F317" s="13">
        <f t="shared" si="8"/>
        <v>0</v>
      </c>
      <c r="G317" s="2"/>
    </row>
    <row r="318" spans="1:7" s="46" customFormat="1" x14ac:dyDescent="0.25">
      <c r="A318" s="18"/>
      <c r="B318" s="19"/>
      <c r="C318" s="10"/>
      <c r="D318" s="11"/>
      <c r="E318" s="12"/>
      <c r="F318" s="13"/>
      <c r="G318" s="2"/>
    </row>
    <row r="319" spans="1:7" s="46" customFormat="1" x14ac:dyDescent="0.25">
      <c r="A319" s="8">
        <v>37</v>
      </c>
      <c r="B319" s="9" t="s">
        <v>242</v>
      </c>
      <c r="C319" s="10"/>
      <c r="D319" s="11"/>
      <c r="E319" s="12"/>
      <c r="F319" s="13"/>
      <c r="G319" s="2"/>
    </row>
    <row r="320" spans="1:7" s="46" customFormat="1" x14ac:dyDescent="0.25">
      <c r="A320" s="14">
        <v>1</v>
      </c>
      <c r="B320" s="74" t="s">
        <v>115</v>
      </c>
      <c r="C320" s="16" t="s">
        <v>9</v>
      </c>
      <c r="D320" s="17">
        <v>6</v>
      </c>
      <c r="E320" s="80">
        <v>1200000</v>
      </c>
      <c r="F320" s="13">
        <f t="shared" si="8"/>
        <v>7200000</v>
      </c>
      <c r="G320" s="2"/>
    </row>
    <row r="321" spans="1:7" s="46" customFormat="1" x14ac:dyDescent="0.25">
      <c r="A321" s="14">
        <v>2</v>
      </c>
      <c r="B321" s="74" t="s">
        <v>113</v>
      </c>
      <c r="C321" s="16" t="s">
        <v>9</v>
      </c>
      <c r="D321" s="17">
        <v>6</v>
      </c>
      <c r="E321" s="80">
        <v>1000000</v>
      </c>
      <c r="F321" s="13">
        <f t="shared" si="8"/>
        <v>6000000</v>
      </c>
      <c r="G321" s="2"/>
    </row>
    <row r="322" spans="1:7" s="46" customFormat="1" x14ac:dyDescent="0.25">
      <c r="A322" s="14">
        <v>3</v>
      </c>
      <c r="B322" s="74" t="s">
        <v>114</v>
      </c>
      <c r="C322" s="16" t="s">
        <v>9</v>
      </c>
      <c r="D322" s="17">
        <v>6</v>
      </c>
      <c r="E322" s="80">
        <v>800000</v>
      </c>
      <c r="F322" s="13">
        <f t="shared" si="8"/>
        <v>4800000</v>
      </c>
      <c r="G322" s="2"/>
    </row>
    <row r="323" spans="1:7" s="46" customFormat="1" x14ac:dyDescent="0.25">
      <c r="A323" s="14">
        <v>4</v>
      </c>
      <c r="B323" s="15" t="s">
        <v>49</v>
      </c>
      <c r="C323" s="16" t="s">
        <v>96</v>
      </c>
      <c r="D323" s="17">
        <v>6</v>
      </c>
      <c r="E323" s="80">
        <v>280000</v>
      </c>
      <c r="F323" s="13">
        <f t="shared" si="8"/>
        <v>1680000</v>
      </c>
      <c r="G323" s="2"/>
    </row>
    <row r="324" spans="1:7" s="46" customFormat="1" x14ac:dyDescent="0.25">
      <c r="A324" s="14">
        <v>5</v>
      </c>
      <c r="B324" s="15" t="s">
        <v>94</v>
      </c>
      <c r="C324" s="68" t="s">
        <v>96</v>
      </c>
      <c r="D324" s="17">
        <v>6</v>
      </c>
      <c r="E324" s="80">
        <v>100000</v>
      </c>
      <c r="F324" s="13">
        <f t="shared" si="8"/>
        <v>600000</v>
      </c>
      <c r="G324" s="2"/>
    </row>
    <row r="325" spans="1:7" s="46" customFormat="1" x14ac:dyDescent="0.25">
      <c r="A325" s="14">
        <v>6</v>
      </c>
      <c r="B325" s="15" t="s">
        <v>95</v>
      </c>
      <c r="C325" s="16" t="s">
        <v>9</v>
      </c>
      <c r="D325" s="17">
        <v>8</v>
      </c>
      <c r="E325" s="80">
        <v>450000</v>
      </c>
      <c r="F325" s="13">
        <f t="shared" si="8"/>
        <v>3600000</v>
      </c>
      <c r="G325" s="2"/>
    </row>
    <row r="326" spans="1:7" s="46" customFormat="1" x14ac:dyDescent="0.25">
      <c r="A326" s="18">
        <v>7</v>
      </c>
      <c r="B326" s="15" t="s">
        <v>117</v>
      </c>
      <c r="C326" s="72" t="s">
        <v>96</v>
      </c>
      <c r="D326" s="17">
        <v>1</v>
      </c>
      <c r="E326" s="80">
        <v>500000</v>
      </c>
      <c r="F326" s="13">
        <f t="shared" si="8"/>
        <v>500000</v>
      </c>
      <c r="G326" s="2"/>
    </row>
    <row r="327" spans="1:7" s="46" customFormat="1" x14ac:dyDescent="0.25">
      <c r="A327" s="18">
        <v>8</v>
      </c>
      <c r="B327" s="19" t="s">
        <v>116</v>
      </c>
      <c r="C327" s="10" t="s">
        <v>15</v>
      </c>
      <c r="D327" s="20">
        <v>1</v>
      </c>
      <c r="E327" s="21">
        <v>2500000</v>
      </c>
      <c r="F327" s="13">
        <f t="shared" si="8"/>
        <v>2500000</v>
      </c>
      <c r="G327" s="2"/>
    </row>
    <row r="328" spans="1:7" s="46" customFormat="1" x14ac:dyDescent="0.25">
      <c r="A328" s="18"/>
      <c r="B328" s="19"/>
      <c r="C328" s="10"/>
      <c r="D328" s="11"/>
      <c r="E328" s="12"/>
      <c r="F328" s="13"/>
      <c r="G328" s="2"/>
    </row>
    <row r="329" spans="1:7" s="46" customFormat="1" x14ac:dyDescent="0.25">
      <c r="A329" s="8">
        <v>38</v>
      </c>
      <c r="B329" s="9" t="s">
        <v>243</v>
      </c>
      <c r="C329" s="10"/>
      <c r="D329" s="11"/>
      <c r="E329" s="12"/>
      <c r="F329" s="13"/>
      <c r="G329" s="2"/>
    </row>
    <row r="330" spans="1:7" s="46" customFormat="1" x14ac:dyDescent="0.25">
      <c r="A330" s="14">
        <v>1</v>
      </c>
      <c r="B330" s="74" t="s">
        <v>106</v>
      </c>
      <c r="C330" s="16"/>
      <c r="D330" s="17"/>
      <c r="E330" s="80"/>
      <c r="F330" s="13">
        <f t="shared" si="8"/>
        <v>0</v>
      </c>
      <c r="G330" s="2"/>
    </row>
    <row r="331" spans="1:7" s="46" customFormat="1" x14ac:dyDescent="0.25">
      <c r="A331" s="14">
        <v>2</v>
      </c>
      <c r="B331" s="15" t="s">
        <v>107</v>
      </c>
      <c r="C331" s="16"/>
      <c r="D331" s="17"/>
      <c r="E331" s="80"/>
      <c r="F331" s="13">
        <f t="shared" si="8"/>
        <v>0</v>
      </c>
      <c r="G331" s="2"/>
    </row>
    <row r="332" spans="1:7" s="46" customFormat="1" x14ac:dyDescent="0.25">
      <c r="A332" s="14">
        <v>3</v>
      </c>
      <c r="B332" s="15" t="s">
        <v>108</v>
      </c>
      <c r="C332" s="68"/>
      <c r="D332" s="17"/>
      <c r="E332" s="80"/>
      <c r="F332" s="13">
        <f t="shared" si="8"/>
        <v>0</v>
      </c>
      <c r="G332" s="2"/>
    </row>
    <row r="333" spans="1:7" s="46" customFormat="1" x14ac:dyDescent="0.25">
      <c r="A333" s="14">
        <v>4</v>
      </c>
      <c r="B333" s="15" t="s">
        <v>109</v>
      </c>
      <c r="C333" s="16"/>
      <c r="D333" s="17"/>
      <c r="E333" s="80"/>
      <c r="F333" s="13">
        <f t="shared" si="8"/>
        <v>0</v>
      </c>
      <c r="G333" s="2"/>
    </row>
    <row r="334" spans="1:7" s="46" customFormat="1" x14ac:dyDescent="0.25">
      <c r="A334" s="18">
        <v>5</v>
      </c>
      <c r="B334" s="19" t="s">
        <v>110</v>
      </c>
      <c r="C334" s="10"/>
      <c r="D334" s="20"/>
      <c r="E334" s="21"/>
      <c r="F334" s="13">
        <f t="shared" si="8"/>
        <v>0</v>
      </c>
      <c r="G334" s="2"/>
    </row>
    <row r="335" spans="1:7" s="46" customFormat="1" x14ac:dyDescent="0.25">
      <c r="A335" s="18">
        <v>6</v>
      </c>
      <c r="B335" s="19" t="s">
        <v>111</v>
      </c>
      <c r="C335" s="10"/>
      <c r="D335" s="20"/>
      <c r="E335" s="12"/>
      <c r="F335" s="13">
        <f t="shared" si="8"/>
        <v>0</v>
      </c>
      <c r="G335" s="2"/>
    </row>
    <row r="336" spans="1:7" s="46" customFormat="1" x14ac:dyDescent="0.25">
      <c r="A336" s="18">
        <v>7</v>
      </c>
      <c r="B336" s="19" t="s">
        <v>112</v>
      </c>
      <c r="C336" s="10"/>
      <c r="D336" s="20"/>
      <c r="E336" s="12"/>
      <c r="F336" s="13">
        <f t="shared" si="8"/>
        <v>0</v>
      </c>
      <c r="G336" s="2"/>
    </row>
    <row r="337" spans="1:7" s="46" customFormat="1" x14ac:dyDescent="0.25">
      <c r="A337" s="18"/>
      <c r="B337" s="19"/>
      <c r="C337" s="10"/>
      <c r="D337" s="20"/>
      <c r="E337" s="12"/>
      <c r="F337" s="13"/>
      <c r="G337" s="2"/>
    </row>
    <row r="338" spans="1:7" s="46" customFormat="1" x14ac:dyDescent="0.25">
      <c r="A338" s="8">
        <v>39</v>
      </c>
      <c r="B338" s="9" t="s">
        <v>270</v>
      </c>
      <c r="C338" s="10"/>
      <c r="D338" s="20"/>
      <c r="E338" s="12"/>
      <c r="F338" s="13"/>
      <c r="G338" s="2"/>
    </row>
    <row r="339" spans="1:7" s="46" customFormat="1" x14ac:dyDescent="0.25">
      <c r="A339" s="87" t="s">
        <v>258</v>
      </c>
      <c r="B339" s="88" t="s">
        <v>259</v>
      </c>
      <c r="C339" s="89"/>
      <c r="D339" s="90"/>
      <c r="E339" s="91"/>
      <c r="F339" s="13"/>
      <c r="G339" s="2"/>
    </row>
    <row r="340" spans="1:7" s="46" customFormat="1" x14ac:dyDescent="0.25">
      <c r="A340" s="92">
        <v>1</v>
      </c>
      <c r="B340" s="93" t="s">
        <v>260</v>
      </c>
      <c r="C340" s="89" t="s">
        <v>256</v>
      </c>
      <c r="D340" s="90">
        <v>1</v>
      </c>
      <c r="E340" s="94">
        <v>2500000</v>
      </c>
      <c r="F340" s="13">
        <f t="shared" si="8"/>
        <v>2500000</v>
      </c>
      <c r="G340" s="2"/>
    </row>
    <row r="341" spans="1:7" s="46" customFormat="1" x14ac:dyDescent="0.25">
      <c r="A341" s="87" t="s">
        <v>10</v>
      </c>
      <c r="B341" s="88" t="s">
        <v>261</v>
      </c>
      <c r="C341" s="89"/>
      <c r="D341" s="90"/>
      <c r="E341" s="94"/>
      <c r="F341" s="13"/>
      <c r="G341" s="2"/>
    </row>
    <row r="342" spans="1:7" s="46" customFormat="1" x14ac:dyDescent="0.25">
      <c r="A342" s="92">
        <v>1</v>
      </c>
      <c r="B342" s="93" t="s">
        <v>262</v>
      </c>
      <c r="C342" s="89" t="s">
        <v>9</v>
      </c>
      <c r="D342" s="90">
        <v>2</v>
      </c>
      <c r="E342" s="94">
        <v>22400000</v>
      </c>
      <c r="F342" s="13">
        <f t="shared" si="8"/>
        <v>44800000</v>
      </c>
      <c r="G342" s="2"/>
    </row>
    <row r="343" spans="1:7" s="46" customFormat="1" x14ac:dyDescent="0.25">
      <c r="A343" s="92">
        <v>2</v>
      </c>
      <c r="B343" s="93" t="s">
        <v>263</v>
      </c>
      <c r="C343" s="89" t="s">
        <v>24</v>
      </c>
      <c r="D343" s="90">
        <v>1</v>
      </c>
      <c r="E343" s="94">
        <v>11500000</v>
      </c>
      <c r="F343" s="13">
        <f t="shared" si="8"/>
        <v>11500000</v>
      </c>
      <c r="G343" s="2"/>
    </row>
    <row r="344" spans="1:7" s="46" customFormat="1" x14ac:dyDescent="0.25">
      <c r="A344" s="92">
        <v>3</v>
      </c>
      <c r="B344" s="93" t="s">
        <v>264</v>
      </c>
      <c r="C344" s="89" t="s">
        <v>24</v>
      </c>
      <c r="D344" s="90">
        <v>1</v>
      </c>
      <c r="E344" s="94">
        <v>25000000</v>
      </c>
      <c r="F344" s="13">
        <f t="shared" si="8"/>
        <v>25000000</v>
      </c>
      <c r="G344" s="2"/>
    </row>
    <row r="345" spans="1:7" s="46" customFormat="1" x14ac:dyDescent="0.25">
      <c r="A345" s="92">
        <v>4</v>
      </c>
      <c r="B345" s="95" t="s">
        <v>265</v>
      </c>
      <c r="C345" s="96" t="s">
        <v>24</v>
      </c>
      <c r="D345" s="97">
        <v>1</v>
      </c>
      <c r="E345" s="98">
        <v>8200000</v>
      </c>
      <c r="F345" s="13">
        <f t="shared" ref="F345:F369" si="9">E345*D345</f>
        <v>8200000</v>
      </c>
      <c r="G345" s="2"/>
    </row>
    <row r="346" spans="1:7" s="46" customFormat="1" x14ac:dyDescent="0.25">
      <c r="A346" s="92">
        <v>5</v>
      </c>
      <c r="B346" s="95" t="s">
        <v>266</v>
      </c>
      <c r="C346" s="96" t="s">
        <v>24</v>
      </c>
      <c r="D346" s="97">
        <v>1</v>
      </c>
      <c r="E346" s="98">
        <v>19300000</v>
      </c>
      <c r="F346" s="13">
        <f t="shared" si="9"/>
        <v>19300000</v>
      </c>
      <c r="G346" s="2"/>
    </row>
    <row r="347" spans="1:7" s="46" customFormat="1" x14ac:dyDescent="0.25">
      <c r="A347" s="92">
        <v>6</v>
      </c>
      <c r="B347" s="95" t="s">
        <v>267</v>
      </c>
      <c r="C347" s="96" t="s">
        <v>24</v>
      </c>
      <c r="D347" s="97">
        <v>1</v>
      </c>
      <c r="E347" s="99">
        <v>6840000</v>
      </c>
      <c r="F347" s="13">
        <f t="shared" si="9"/>
        <v>6840000</v>
      </c>
      <c r="G347" s="2"/>
    </row>
    <row r="348" spans="1:7" s="46" customFormat="1" x14ac:dyDescent="0.25">
      <c r="A348" s="92">
        <v>7</v>
      </c>
      <c r="B348" s="95" t="s">
        <v>268</v>
      </c>
      <c r="C348" s="96" t="s">
        <v>256</v>
      </c>
      <c r="D348" s="97">
        <v>1</v>
      </c>
      <c r="E348" s="98">
        <v>5500000</v>
      </c>
      <c r="F348" s="13">
        <f t="shared" si="9"/>
        <v>5500000</v>
      </c>
      <c r="G348" s="2"/>
    </row>
    <row r="349" spans="1:7" s="46" customFormat="1" x14ac:dyDescent="0.25">
      <c r="A349" s="87" t="s">
        <v>11</v>
      </c>
      <c r="B349" s="100" t="s">
        <v>269</v>
      </c>
      <c r="C349" s="96"/>
      <c r="D349" s="97"/>
      <c r="E349" s="98"/>
      <c r="F349" s="13"/>
      <c r="G349" s="2"/>
    </row>
    <row r="350" spans="1:7" s="46" customFormat="1" x14ac:dyDescent="0.25">
      <c r="A350" s="92">
        <v>1</v>
      </c>
      <c r="B350" s="101" t="s">
        <v>269</v>
      </c>
      <c r="C350" s="96" t="s">
        <v>8</v>
      </c>
      <c r="D350" s="97">
        <v>6</v>
      </c>
      <c r="E350" s="98">
        <v>4300000</v>
      </c>
      <c r="F350" s="13">
        <f t="shared" si="9"/>
        <v>25800000</v>
      </c>
      <c r="G350" s="2"/>
    </row>
    <row r="351" spans="1:7" s="46" customFormat="1" ht="15" customHeight="1" x14ac:dyDescent="0.25">
      <c r="A351" s="18"/>
      <c r="B351" s="19"/>
      <c r="C351" s="10"/>
      <c r="D351" s="20"/>
      <c r="E351" s="12"/>
      <c r="F351" s="13"/>
      <c r="G351" s="2"/>
    </row>
    <row r="352" spans="1:7" s="46" customFormat="1" ht="15" customHeight="1" x14ac:dyDescent="0.25">
      <c r="A352" s="8">
        <v>40</v>
      </c>
      <c r="B352" s="9" t="s">
        <v>288</v>
      </c>
      <c r="C352" s="10"/>
      <c r="D352" s="20"/>
      <c r="E352" s="12"/>
      <c r="F352" s="13"/>
      <c r="G352" s="2"/>
    </row>
    <row r="353" spans="1:7" s="46" customFormat="1" ht="15" customHeight="1" x14ac:dyDescent="0.25">
      <c r="A353" s="87" t="s">
        <v>258</v>
      </c>
      <c r="B353" s="88" t="s">
        <v>271</v>
      </c>
      <c r="C353" s="89"/>
      <c r="D353" s="90"/>
      <c r="E353" s="91"/>
      <c r="F353" s="13"/>
      <c r="G353" s="2"/>
    </row>
    <row r="354" spans="1:7" s="46" customFormat="1" ht="15" customHeight="1" x14ac:dyDescent="0.25">
      <c r="A354" s="92">
        <v>1</v>
      </c>
      <c r="B354" s="93" t="s">
        <v>272</v>
      </c>
      <c r="C354" s="89"/>
      <c r="D354" s="90"/>
      <c r="E354" s="94"/>
      <c r="F354" s="13">
        <f t="shared" si="9"/>
        <v>0</v>
      </c>
      <c r="G354" s="2"/>
    </row>
    <row r="355" spans="1:7" s="46" customFormat="1" ht="15" customHeight="1" x14ac:dyDescent="0.25">
      <c r="A355" s="92">
        <v>2</v>
      </c>
      <c r="B355" s="93" t="s">
        <v>273</v>
      </c>
      <c r="C355" s="89"/>
      <c r="D355" s="90"/>
      <c r="E355" s="94"/>
      <c r="F355" s="13">
        <f t="shared" si="9"/>
        <v>0</v>
      </c>
      <c r="G355" s="2"/>
    </row>
    <row r="356" spans="1:7" s="46" customFormat="1" ht="15" customHeight="1" x14ac:dyDescent="0.25">
      <c r="A356" s="92">
        <v>3</v>
      </c>
      <c r="B356" s="93" t="s">
        <v>274</v>
      </c>
      <c r="C356" s="89"/>
      <c r="D356" s="90"/>
      <c r="E356" s="94"/>
      <c r="F356" s="13">
        <f t="shared" si="9"/>
        <v>0</v>
      </c>
      <c r="G356" s="2"/>
    </row>
    <row r="357" spans="1:7" s="46" customFormat="1" ht="15" customHeight="1" x14ac:dyDescent="0.25">
      <c r="A357" s="92">
        <v>4</v>
      </c>
      <c r="B357" s="93" t="s">
        <v>275</v>
      </c>
      <c r="C357" s="89"/>
      <c r="D357" s="90"/>
      <c r="E357" s="94"/>
      <c r="F357" s="13">
        <f t="shared" si="9"/>
        <v>0</v>
      </c>
      <c r="G357" s="2"/>
    </row>
    <row r="358" spans="1:7" s="46" customFormat="1" ht="15" customHeight="1" x14ac:dyDescent="0.25">
      <c r="A358" s="87" t="s">
        <v>10</v>
      </c>
      <c r="B358" s="102" t="s">
        <v>276</v>
      </c>
      <c r="C358" s="103"/>
      <c r="D358" s="104"/>
      <c r="E358" s="105"/>
      <c r="F358" s="13"/>
      <c r="G358" s="2"/>
    </row>
    <row r="359" spans="1:7" s="46" customFormat="1" ht="15" customHeight="1" x14ac:dyDescent="0.25">
      <c r="A359" s="92">
        <v>1</v>
      </c>
      <c r="B359" s="95" t="s">
        <v>277</v>
      </c>
      <c r="C359" s="96"/>
      <c r="D359" s="97"/>
      <c r="E359" s="98"/>
      <c r="F359" s="13">
        <f t="shared" si="9"/>
        <v>0</v>
      </c>
      <c r="G359" s="2"/>
    </row>
    <row r="360" spans="1:7" s="46" customFormat="1" ht="15" customHeight="1" x14ac:dyDescent="0.25">
      <c r="A360" s="92">
        <v>2</v>
      </c>
      <c r="B360" s="95" t="s">
        <v>278</v>
      </c>
      <c r="C360" s="96"/>
      <c r="D360" s="97"/>
      <c r="E360" s="99"/>
      <c r="F360" s="13">
        <f t="shared" si="9"/>
        <v>0</v>
      </c>
      <c r="G360" s="2"/>
    </row>
    <row r="361" spans="1:7" s="46" customFormat="1" ht="15" customHeight="1" x14ac:dyDescent="0.25">
      <c r="A361" s="92">
        <v>3</v>
      </c>
      <c r="B361" s="95" t="s">
        <v>279</v>
      </c>
      <c r="C361" s="96"/>
      <c r="D361" s="97"/>
      <c r="E361" s="98"/>
      <c r="F361" s="13">
        <f t="shared" si="9"/>
        <v>0</v>
      </c>
      <c r="G361" s="2"/>
    </row>
    <row r="362" spans="1:7" s="46" customFormat="1" ht="15" customHeight="1" x14ac:dyDescent="0.25">
      <c r="A362" s="92">
        <v>4</v>
      </c>
      <c r="B362" s="101" t="s">
        <v>280</v>
      </c>
      <c r="C362" s="96"/>
      <c r="D362" s="97"/>
      <c r="E362" s="98"/>
      <c r="F362" s="13">
        <f t="shared" si="9"/>
        <v>0</v>
      </c>
      <c r="G362" s="2"/>
    </row>
    <row r="363" spans="1:7" s="46" customFormat="1" ht="15" customHeight="1" x14ac:dyDescent="0.25">
      <c r="A363" s="92">
        <v>5</v>
      </c>
      <c r="B363" s="101" t="s">
        <v>281</v>
      </c>
      <c r="C363" s="96"/>
      <c r="D363" s="97"/>
      <c r="E363" s="98"/>
      <c r="F363" s="13">
        <f t="shared" si="9"/>
        <v>0</v>
      </c>
      <c r="G363" s="2"/>
    </row>
    <row r="364" spans="1:7" s="46" customFormat="1" ht="15" customHeight="1" x14ac:dyDescent="0.25">
      <c r="A364" s="92">
        <v>6</v>
      </c>
      <c r="B364" s="101" t="s">
        <v>282</v>
      </c>
      <c r="C364" s="96"/>
      <c r="D364" s="97"/>
      <c r="E364" s="98"/>
      <c r="F364" s="13">
        <f t="shared" si="9"/>
        <v>0</v>
      </c>
      <c r="G364" s="2"/>
    </row>
    <row r="365" spans="1:7" s="46" customFormat="1" ht="15" customHeight="1" x14ac:dyDescent="0.25">
      <c r="A365" s="92">
        <v>7</v>
      </c>
      <c r="B365" s="106" t="s">
        <v>283</v>
      </c>
      <c r="C365" s="96"/>
      <c r="D365" s="97"/>
      <c r="E365" s="98"/>
      <c r="F365" s="13">
        <f t="shared" si="9"/>
        <v>0</v>
      </c>
      <c r="G365" s="2"/>
    </row>
    <row r="366" spans="1:7" s="46" customFormat="1" ht="15" customHeight="1" x14ac:dyDescent="0.25">
      <c r="A366" s="107" t="s">
        <v>11</v>
      </c>
      <c r="B366" s="100" t="s">
        <v>284</v>
      </c>
      <c r="C366" s="108"/>
      <c r="D366" s="104"/>
      <c r="E366" s="105"/>
      <c r="F366" s="13"/>
      <c r="G366" s="2"/>
    </row>
    <row r="367" spans="1:7" s="46" customFormat="1" ht="15" customHeight="1" x14ac:dyDescent="0.25">
      <c r="A367" s="92">
        <v>1</v>
      </c>
      <c r="B367" s="101" t="s">
        <v>285</v>
      </c>
      <c r="C367" s="96"/>
      <c r="D367" s="97"/>
      <c r="E367" s="98"/>
      <c r="F367" s="13">
        <f t="shared" si="9"/>
        <v>0</v>
      </c>
      <c r="G367" s="2"/>
    </row>
    <row r="368" spans="1:7" s="46" customFormat="1" ht="15" customHeight="1" x14ac:dyDescent="0.25">
      <c r="A368" s="92">
        <v>2</v>
      </c>
      <c r="B368" s="101" t="s">
        <v>286</v>
      </c>
      <c r="C368" s="96"/>
      <c r="D368" s="97"/>
      <c r="E368" s="98"/>
      <c r="F368" s="13">
        <f t="shared" si="9"/>
        <v>0</v>
      </c>
      <c r="G368" s="2"/>
    </row>
    <row r="369" spans="1:7" s="46" customFormat="1" ht="15" customHeight="1" x14ac:dyDescent="0.25">
      <c r="A369" s="92">
        <v>3</v>
      </c>
      <c r="B369" s="101" t="s">
        <v>287</v>
      </c>
      <c r="C369" s="96"/>
      <c r="D369" s="97"/>
      <c r="E369" s="98"/>
      <c r="F369" s="13">
        <f t="shared" si="9"/>
        <v>0</v>
      </c>
      <c r="G369" s="2"/>
    </row>
    <row r="370" spans="1:7" s="46" customFormat="1" ht="15" customHeight="1" x14ac:dyDescent="0.25">
      <c r="A370" s="18"/>
      <c r="B370" s="19"/>
      <c r="C370" s="10"/>
      <c r="D370" s="20"/>
      <c r="E370" s="12"/>
      <c r="F370" s="13"/>
      <c r="G370" s="2"/>
    </row>
    <row r="371" spans="1:7" s="46" customFormat="1" x14ac:dyDescent="0.25">
      <c r="A371" s="18"/>
      <c r="B371" s="19"/>
      <c r="C371" s="10"/>
      <c r="D371" s="11"/>
      <c r="E371" s="12"/>
      <c r="F371" s="13"/>
      <c r="G371" s="2"/>
    </row>
    <row r="372" spans="1:7" s="46" customFormat="1" x14ac:dyDescent="0.25">
      <c r="A372" s="18"/>
      <c r="B372" s="19"/>
      <c r="C372" s="10"/>
      <c r="D372" s="20"/>
      <c r="E372" s="21"/>
      <c r="F372" s="13"/>
      <c r="G372" s="2"/>
    </row>
    <row r="373" spans="1:7" s="46" customFormat="1" ht="14.25" customHeight="1" x14ac:dyDescent="0.25">
      <c r="A373" s="22"/>
      <c r="B373" s="23"/>
      <c r="C373" s="24"/>
      <c r="D373" s="25"/>
      <c r="E373" s="26"/>
      <c r="F373" s="13"/>
      <c r="G373" s="2"/>
    </row>
    <row r="374" spans="1:7" s="46" customFormat="1" x14ac:dyDescent="0.25">
      <c r="A374" s="27"/>
      <c r="B374" s="28"/>
      <c r="C374" s="29"/>
      <c r="D374" s="30" t="s">
        <v>12</v>
      </c>
      <c r="E374" s="31"/>
      <c r="F374" s="32">
        <f>SUM(F7:F373)</f>
        <v>1809270000</v>
      </c>
      <c r="G374" s="2"/>
    </row>
    <row r="375" spans="1:7" s="46" customFormat="1" x14ac:dyDescent="0.25">
      <c r="A375" s="33"/>
      <c r="B375" s="34"/>
      <c r="C375" s="35"/>
      <c r="D375" s="123" t="s">
        <v>13</v>
      </c>
      <c r="E375" s="124"/>
      <c r="F375" s="36">
        <f>F374*10%</f>
        <v>180927000</v>
      </c>
      <c r="G375" s="2"/>
    </row>
    <row r="376" spans="1:7" s="46" customFormat="1" x14ac:dyDescent="0.25">
      <c r="A376" s="37"/>
      <c r="B376" s="38"/>
      <c r="C376" s="39"/>
      <c r="D376" s="40" t="s">
        <v>14</v>
      </c>
      <c r="E376" s="41"/>
      <c r="F376" s="42">
        <f>SUM(F374:F375)</f>
        <v>1990197000</v>
      </c>
      <c r="G376" s="2"/>
    </row>
    <row r="377" spans="1:7" s="46" customFormat="1" ht="15" customHeight="1" x14ac:dyDescent="0.25">
      <c r="A377" s="125"/>
      <c r="B377" s="125"/>
      <c r="C377" s="125"/>
      <c r="D377" s="125"/>
      <c r="E377" s="125"/>
      <c r="F377" s="125"/>
      <c r="G377" s="2"/>
    </row>
    <row r="378" spans="1:7" s="46" customFormat="1" x14ac:dyDescent="0.25">
      <c r="A378" s="44"/>
      <c r="B378" s="44"/>
      <c r="C378" s="44"/>
      <c r="D378" s="44"/>
      <c r="E378" s="44"/>
      <c r="F378" s="44"/>
      <c r="G378" s="2"/>
    </row>
    <row r="379" spans="1:7" s="46" customFormat="1" ht="15.75" x14ac:dyDescent="0.25">
      <c r="A379" s="44"/>
      <c r="B379" s="44"/>
      <c r="C379" s="44"/>
      <c r="D379" s="127" t="s">
        <v>293</v>
      </c>
      <c r="E379" s="127"/>
      <c r="F379" s="127"/>
      <c r="G379" s="2"/>
    </row>
    <row r="380" spans="1:7" s="46" customFormat="1" ht="15.75" x14ac:dyDescent="0.25">
      <c r="A380" s="112"/>
      <c r="B380" s="44"/>
      <c r="C380" s="44"/>
      <c r="D380" s="126" t="s">
        <v>294</v>
      </c>
      <c r="E380" s="126"/>
      <c r="F380" s="126"/>
      <c r="G380" s="2"/>
    </row>
    <row r="381" spans="1:7" s="46" customFormat="1" ht="15.75" x14ac:dyDescent="0.25">
      <c r="A381" s="44"/>
      <c r="B381" s="44"/>
      <c r="C381" s="44"/>
      <c r="D381" s="113"/>
      <c r="E381" s="113"/>
      <c r="F381" s="113"/>
      <c r="G381" s="2"/>
    </row>
    <row r="382" spans="1:7" s="46" customFormat="1" ht="15.75" x14ac:dyDescent="0.25">
      <c r="A382" s="3"/>
      <c r="B382" s="3"/>
      <c r="C382" s="3"/>
      <c r="D382" s="114"/>
      <c r="E382" s="114"/>
      <c r="F382" s="115"/>
      <c r="G382" s="2"/>
    </row>
    <row r="383" spans="1:7" s="46" customFormat="1" ht="15.75" x14ac:dyDescent="0.25">
      <c r="A383" s="3"/>
      <c r="B383" s="3"/>
      <c r="C383" s="3"/>
      <c r="D383" s="116"/>
      <c r="E383" s="116"/>
      <c r="F383" s="115"/>
      <c r="G383" s="2"/>
    </row>
    <row r="384" spans="1:7" s="46" customFormat="1" ht="15.75" x14ac:dyDescent="0.25">
      <c r="A384" s="3"/>
      <c r="B384" s="3"/>
      <c r="C384" s="3"/>
      <c r="D384" s="116"/>
      <c r="E384" s="116"/>
      <c r="F384" s="115"/>
      <c r="G384" s="2"/>
    </row>
    <row r="385" spans="1:7" ht="15.75" x14ac:dyDescent="0.25">
      <c r="A385" s="3"/>
      <c r="B385" s="3"/>
      <c r="C385" s="3"/>
      <c r="D385" s="128" t="s">
        <v>295</v>
      </c>
      <c r="E385" s="128"/>
      <c r="F385" s="128"/>
      <c r="G385" s="2"/>
    </row>
    <row r="386" spans="1:7" ht="15.75" x14ac:dyDescent="0.25">
      <c r="A386" s="3"/>
      <c r="B386" s="3"/>
      <c r="C386" s="3"/>
      <c r="D386" s="126" t="s">
        <v>296</v>
      </c>
      <c r="E386" s="126"/>
      <c r="F386" s="126"/>
      <c r="G386" s="2"/>
    </row>
    <row r="387" spans="1:7" ht="15.75" x14ac:dyDescent="0.25">
      <c r="A387" s="3"/>
      <c r="B387" s="3"/>
      <c r="C387" s="3"/>
      <c r="D387" s="126" t="s">
        <v>297</v>
      </c>
      <c r="E387" s="126"/>
      <c r="F387" s="126"/>
      <c r="G387" s="2"/>
    </row>
    <row r="388" spans="1:7" x14ac:dyDescent="0.25">
      <c r="A388" s="3"/>
      <c r="B388" s="3"/>
      <c r="C388" s="3"/>
      <c r="D388" s="111"/>
      <c r="E388" s="111"/>
      <c r="F388" s="111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</sheetData>
  <mergeCells count="9">
    <mergeCell ref="A1:F1"/>
    <mergeCell ref="A2:F2"/>
    <mergeCell ref="D375:E375"/>
    <mergeCell ref="A377:F377"/>
    <mergeCell ref="D387:F387"/>
    <mergeCell ref="D379:F379"/>
    <mergeCell ref="D380:F380"/>
    <mergeCell ref="D385:F385"/>
    <mergeCell ref="D386:F386"/>
  </mergeCells>
  <pageMargins left="0.31496062992125984" right="0" top="0.74803149606299213" bottom="0.74803149606299213" header="0.31496062992125984" footer="0.31496062992125984"/>
  <pageSetup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RAKL (2)</vt:lpstr>
      <vt:lpstr>'RAKL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Rony</cp:lastModifiedBy>
  <cp:lastPrinted>2020-02-14T04:12:56Z</cp:lastPrinted>
  <dcterms:created xsi:type="dcterms:W3CDTF">2018-10-04T01:57:08Z</dcterms:created>
  <dcterms:modified xsi:type="dcterms:W3CDTF">2020-08-24T09:28:14Z</dcterms:modified>
</cp:coreProperties>
</file>