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docs.live.net/0c117e59ff36f623/Documents/FMSS/"/>
    </mc:Choice>
  </mc:AlternateContent>
  <xr:revisionPtr revIDLastSave="0" documentId="8_{37539D52-421C-4DF0-B609-ECE49E5D444F}" xr6:coauthVersionLast="47" xr6:coauthVersionMax="47" xr10:uidLastSave="{00000000-0000-0000-0000-000000000000}"/>
  <bookViews>
    <workbookView xWindow="-110" yWindow="-110" windowWidth="19420" windowHeight="10300" xr2:uid="{00000000-000D-0000-FFFF-FFFF00000000}"/>
  </bookViews>
  <sheets>
    <sheet name="FROM TKDN"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6" i="2" l="1"/>
  <c r="H12" i="2"/>
  <c r="H10" i="2"/>
  <c r="H13" i="2"/>
  <c r="G13" i="2"/>
  <c r="L15" i="2"/>
  <c r="J15" i="2"/>
  <c r="G15" i="2"/>
  <c r="H15" i="2" s="1"/>
  <c r="L14" i="2"/>
  <c r="J14" i="2"/>
  <c r="G14" i="2"/>
  <c r="H14" i="2" s="1"/>
  <c r="L13" i="2"/>
  <c r="J13" i="2"/>
  <c r="I8" i="2"/>
  <c r="I18" i="2" s="1"/>
  <c r="L8" i="2"/>
  <c r="H8" i="2"/>
  <c r="K18" i="2"/>
  <c r="F18" i="2"/>
  <c r="E18" i="2"/>
  <c r="D18" i="2"/>
  <c r="L18" i="2" l="1"/>
  <c r="J18" i="2"/>
  <c r="J8" i="2"/>
  <c r="G18" i="2"/>
  <c r="H18" i="2" s="1"/>
</calcChain>
</file>

<file path=xl/sharedStrings.xml><?xml version="1.0" encoding="utf-8"?>
<sst xmlns="http://schemas.openxmlformats.org/spreadsheetml/2006/main" count="29" uniqueCount="27">
  <si>
    <t>NO</t>
  </si>
  <si>
    <t>NILAI BELANJA PENGADAAN</t>
  </si>
  <si>
    <t>TOTAL PAGU</t>
  </si>
  <si>
    <t>PENYEDIA</t>
  </si>
  <si>
    <t>SWAKELOLA</t>
  </si>
  <si>
    <t>TARGET PAGU TKDN (&gt;70%) dari Belanja Pengadaan</t>
  </si>
  <si>
    <t>ALOKASI UMKM(&gt;40%) dari belanja pengadaan</t>
  </si>
  <si>
    <t>PROSENTASE IMPOR dari belanja pengadaan</t>
  </si>
  <si>
    <t>JUSTIFIKASI PRODUK IMPOR DAN RENCANA AFIRMASI</t>
  </si>
  <si>
    <t>JUMLAH</t>
  </si>
  <si>
    <t>TABEL DATA RENCANA PENGGUNAAN PRODUK DALAM NEGERI</t>
  </si>
  <si>
    <t>TAHUN ANGGARAN 2022</t>
  </si>
  <si>
    <t>KEGIATAN</t>
  </si>
  <si>
    <t>SATKER   :  POLITEKNIK ILMU PELAYARAN SEMARANG</t>
  </si>
  <si>
    <t>Penyelenggaraan Kegiatan Psikotes Sipencatar</t>
  </si>
  <si>
    <t>Penyelenggaraan Tes Kesehatan Sipencatar</t>
  </si>
  <si>
    <t>B</t>
  </si>
  <si>
    <t>A</t>
  </si>
  <si>
    <t>BELANJA MODAL</t>
  </si>
  <si>
    <t xml:space="preserve">Pengadaan Laboratorium Simulator Full Mission Ship Simulator (FMSS) </t>
  </si>
  <si>
    <t>Untuk produk Luar Negeri hanya Software Bridge dan Tug Simulator karena untuk di lokal sampai saat ini belum ada manufaktur yang dari Lokal terutama untuk program Tug Simulator dan program peng-integrasian antara Bridge - Tug - dan Ship Stability</t>
  </si>
  <si>
    <t>BELANJA PEGAWAI</t>
  </si>
  <si>
    <t>Belanja Pegawai</t>
  </si>
  <si>
    <t>C</t>
  </si>
  <si>
    <t>BELANJA BARANG</t>
  </si>
  <si>
    <t>Belanja Barang</t>
  </si>
  <si>
    <t>Gaji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</si>
</sst>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 #,##0.00_);_(* \(#,##0.00\);_(* &quot;-&quot;??_);_(@_)"/>
    <numFmt numFmtId="166" formatCode="_(* #,##0_);_(* \(#,##0\);_(* &quot;-&quot;??_);_(@_)"/>
  </numFmts>
  <fonts count="4"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cellStyleXfs>
  <cellXfs count="29">
    <xf numFmtId="0" fontId="0" fillId="0" borderId="0" xfId="0"/>
    <xf numFmtId="0" fontId="0" fillId="0" borderId="1" xfId="0" applyBorder="1"/>
    <xf numFmtId="166" fontId="0" fillId="0" borderId="1" xfId="1" applyNumberFormat="1" applyFont="1" applyBorder="1"/>
    <xf numFmtId="0" fontId="0" fillId="0" borderId="1" xfId="0" applyBorder="1" applyAlignment="1">
      <alignment vertical="top"/>
    </xf>
    <xf numFmtId="166" fontId="0" fillId="0" borderId="1" xfId="1" applyNumberFormat="1" applyFont="1" applyBorder="1" applyAlignment="1">
      <alignment vertical="top"/>
    </xf>
    <xf numFmtId="0" fontId="0" fillId="0" borderId="1" xfId="0" applyBorder="1" applyAlignment="1">
      <alignment vertical="top" wrapText="1"/>
    </xf>
    <xf numFmtId="0" fontId="0" fillId="0" borderId="0" xfId="0" applyAlignment="1">
      <alignment vertical="top"/>
    </xf>
    <xf numFmtId="9" fontId="0" fillId="0" borderId="1" xfId="2" applyFont="1" applyBorder="1" applyAlignment="1">
      <alignment horizontal="center" vertical="top"/>
    </xf>
    <xf numFmtId="9" fontId="0" fillId="0" borderId="1" xfId="2" applyFont="1" applyBorder="1" applyAlignment="1">
      <alignment horizontal="center"/>
    </xf>
    <xf numFmtId="0" fontId="1" fillId="0" borderId="1" xfId="0" applyFont="1" applyBorder="1"/>
    <xf numFmtId="166" fontId="1" fillId="0" borderId="1" xfId="1" applyNumberFormat="1" applyFont="1" applyBorder="1"/>
    <xf numFmtId="9" fontId="1" fillId="0" borderId="1" xfId="2" applyFont="1" applyBorder="1" applyAlignment="1">
      <alignment horizontal="center" vertical="top"/>
    </xf>
    <xf numFmtId="0" fontId="1" fillId="0" borderId="0" xfId="0" applyFont="1"/>
    <xf numFmtId="0" fontId="0" fillId="0" borderId="1" xfId="0" applyBorder="1" applyAlignment="1">
      <alignment horizontal="center" vertical="top"/>
    </xf>
    <xf numFmtId="0" fontId="0" fillId="0" borderId="1" xfId="0" applyBorder="1" applyAlignment="1">
      <alignment horizontal="center"/>
    </xf>
    <xf numFmtId="0" fontId="0" fillId="0" borderId="0" xfId="0" applyAlignment="1">
      <alignment horizontal="center"/>
    </xf>
    <xf numFmtId="0" fontId="1" fillId="0" borderId="0" xfId="0" applyFont="1" applyAlignment="1">
      <alignment horizontal="center"/>
    </xf>
    <xf numFmtId="166" fontId="1" fillId="0" borderId="0" xfId="0" applyNumberFormat="1" applyFont="1"/>
    <xf numFmtId="164" fontId="0" fillId="0" borderId="0" xfId="3" applyFont="1"/>
    <xf numFmtId="0" fontId="1" fillId="2" borderId="1" xfId="0" applyFont="1" applyFill="1" applyBorder="1" applyAlignment="1">
      <alignment horizontal="center"/>
    </xf>
    <xf numFmtId="0" fontId="3" fillId="0" borderId="0" xfId="0" applyFont="1" applyAlignment="1">
      <alignment horizontal="center"/>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top" wrapText="1"/>
    </xf>
    <xf numFmtId="165" fontId="0" fillId="0" borderId="0" xfId="1" applyFont="1"/>
  </cellXfs>
  <cellStyles count="4">
    <cellStyle name="Comma" xfId="1" builtinId="3"/>
    <cellStyle name="Comma [0]" xfId="3" builtinId="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ED336-00C8-4AAB-A05E-FB7AB930C5FE}">
  <dimension ref="B1:M31"/>
  <sheetViews>
    <sheetView tabSelected="1" zoomScale="75" zoomScaleNormal="75" workbookViewId="0">
      <selection activeCell="I8" sqref="I8"/>
    </sheetView>
  </sheetViews>
  <sheetFormatPr defaultRowHeight="14.5" x14ac:dyDescent="0.35"/>
  <cols>
    <col min="1" max="1" width="4.1796875" customWidth="1"/>
    <col min="2" max="2" width="6" customWidth="1"/>
    <col min="3" max="3" width="62.08984375" customWidth="1"/>
    <col min="4" max="4" width="19.7265625" customWidth="1"/>
    <col min="5" max="5" width="19.90625" customWidth="1"/>
    <col min="6" max="6" width="16.7265625" customWidth="1"/>
    <col min="7" max="7" width="19.81640625" customWidth="1"/>
    <col min="8" max="8" width="5.81640625" customWidth="1"/>
    <col min="9" max="9" width="19.7265625" customWidth="1"/>
    <col min="10" max="10" width="5.7265625" customWidth="1"/>
    <col min="11" max="11" width="19.1796875" customWidth="1"/>
    <col min="12" max="12" width="6" style="15" customWidth="1"/>
    <col min="13" max="13" width="33.81640625" customWidth="1"/>
  </cols>
  <sheetData>
    <row r="1" spans="2:13" s="12" customFormat="1" ht="15.5" x14ac:dyDescent="0.35">
      <c r="B1" s="20" t="s">
        <v>10</v>
      </c>
      <c r="C1" s="20"/>
      <c r="D1" s="20"/>
      <c r="E1" s="20"/>
      <c r="F1" s="20"/>
      <c r="G1" s="20"/>
      <c r="H1" s="20"/>
      <c r="I1" s="20"/>
      <c r="J1" s="20"/>
      <c r="K1" s="20"/>
      <c r="L1" s="20"/>
      <c r="M1" s="20"/>
    </row>
    <row r="2" spans="2:13" s="12" customFormat="1" ht="15.5" x14ac:dyDescent="0.35">
      <c r="B2" s="20" t="s">
        <v>11</v>
      </c>
      <c r="C2" s="20"/>
      <c r="D2" s="20"/>
      <c r="E2" s="20"/>
      <c r="F2" s="20"/>
      <c r="G2" s="20"/>
      <c r="H2" s="20"/>
      <c r="I2" s="20"/>
      <c r="J2" s="20"/>
      <c r="K2" s="20"/>
      <c r="L2" s="20"/>
      <c r="M2" s="20"/>
    </row>
    <row r="3" spans="2:13" s="12" customFormat="1" x14ac:dyDescent="0.35">
      <c r="L3" s="16"/>
    </row>
    <row r="4" spans="2:13" s="12" customFormat="1" x14ac:dyDescent="0.35">
      <c r="B4" s="12" t="s">
        <v>13</v>
      </c>
      <c r="D4" s="17"/>
      <c r="L4" s="16"/>
    </row>
    <row r="5" spans="2:13" ht="14.5" customHeight="1" x14ac:dyDescent="0.35">
      <c r="B5" s="21" t="s">
        <v>0</v>
      </c>
      <c r="C5" s="21" t="s">
        <v>12</v>
      </c>
      <c r="D5" s="22" t="s">
        <v>1</v>
      </c>
      <c r="E5" s="22"/>
      <c r="F5" s="22"/>
      <c r="G5" s="23" t="s">
        <v>5</v>
      </c>
      <c r="H5" s="24"/>
      <c r="I5" s="23" t="s">
        <v>6</v>
      </c>
      <c r="J5" s="24"/>
      <c r="K5" s="23" t="s">
        <v>7</v>
      </c>
      <c r="L5" s="24"/>
      <c r="M5" s="27" t="s">
        <v>8</v>
      </c>
    </row>
    <row r="6" spans="2:13" ht="29.25" customHeight="1" x14ac:dyDescent="0.35">
      <c r="B6" s="21"/>
      <c r="C6" s="21"/>
      <c r="D6" s="19" t="s">
        <v>2</v>
      </c>
      <c r="E6" s="19" t="s">
        <v>3</v>
      </c>
      <c r="F6" s="19" t="s">
        <v>4</v>
      </c>
      <c r="G6" s="25"/>
      <c r="H6" s="26"/>
      <c r="I6" s="25"/>
      <c r="J6" s="26"/>
      <c r="K6" s="25"/>
      <c r="L6" s="26"/>
      <c r="M6" s="27"/>
    </row>
    <row r="7" spans="2:13" s="6" customFormat="1" x14ac:dyDescent="0.35">
      <c r="B7" s="13" t="s">
        <v>17</v>
      </c>
      <c r="C7" s="3" t="s">
        <v>18</v>
      </c>
      <c r="D7" s="4"/>
      <c r="E7" s="4"/>
      <c r="F7" s="4"/>
      <c r="G7" s="4"/>
      <c r="H7" s="7"/>
      <c r="I7" s="4"/>
      <c r="J7" s="7"/>
      <c r="K7" s="4"/>
      <c r="L7" s="7"/>
      <c r="M7" s="5"/>
    </row>
    <row r="8" spans="2:13" s="6" customFormat="1" ht="116" x14ac:dyDescent="0.35">
      <c r="B8" s="13">
        <v>1</v>
      </c>
      <c r="C8" s="3" t="s">
        <v>19</v>
      </c>
      <c r="D8" s="4">
        <v>24000000000</v>
      </c>
      <c r="E8" s="4">
        <v>24000000000</v>
      </c>
      <c r="F8" s="4"/>
      <c r="G8" s="4">
        <v>10677591356.355488</v>
      </c>
      <c r="H8" s="7">
        <f>G8/E8</f>
        <v>0.44489963984814535</v>
      </c>
      <c r="I8" s="4">
        <f>40%*E8</f>
        <v>9600000000</v>
      </c>
      <c r="J8" s="7">
        <f>I8/E8</f>
        <v>0.4</v>
      </c>
      <c r="K8" s="4">
        <v>13322408639.823477</v>
      </c>
      <c r="L8" s="7">
        <f>K8/E8</f>
        <v>0.55510035999264484</v>
      </c>
      <c r="M8" s="5" t="s">
        <v>20</v>
      </c>
    </row>
    <row r="9" spans="2:13" s="6" customFormat="1" x14ac:dyDescent="0.35">
      <c r="B9" s="13" t="s">
        <v>16</v>
      </c>
      <c r="C9" s="3" t="s">
        <v>21</v>
      </c>
      <c r="D9" s="4"/>
      <c r="E9" s="4"/>
      <c r="F9" s="4"/>
      <c r="G9" s="4"/>
      <c r="H9" s="7"/>
      <c r="I9" s="4"/>
      <c r="J9" s="7"/>
      <c r="K9" s="4"/>
      <c r="L9" s="7"/>
      <c r="M9" s="5"/>
    </row>
    <row r="10" spans="2:13" s="6" customFormat="1" x14ac:dyDescent="0.35">
      <c r="B10" s="13">
        <v>1</v>
      </c>
      <c r="C10" s="3" t="s">
        <v>22</v>
      </c>
      <c r="D10" s="4">
        <v>15923673000</v>
      </c>
      <c r="E10" s="4">
        <v>15923673000</v>
      </c>
      <c r="F10" s="4"/>
      <c r="G10" s="4">
        <v>15923673000</v>
      </c>
      <c r="H10" s="7">
        <f>D10/G10</f>
        <v>1</v>
      </c>
      <c r="I10" s="4"/>
      <c r="J10" s="7"/>
      <c r="K10" s="4"/>
      <c r="L10" s="7"/>
      <c r="M10" s="5"/>
    </row>
    <row r="11" spans="2:13" s="6" customFormat="1" x14ac:dyDescent="0.35">
      <c r="B11" s="13" t="s">
        <v>23</v>
      </c>
      <c r="C11" s="3" t="s">
        <v>24</v>
      </c>
      <c r="D11" s="4"/>
      <c r="E11" s="4"/>
      <c r="F11" s="4"/>
      <c r="G11" s="4"/>
      <c r="H11" s="7"/>
      <c r="I11" s="4"/>
      <c r="J11" s="7"/>
      <c r="K11" s="4"/>
      <c r="L11" s="7"/>
      <c r="M11" s="5"/>
    </row>
    <row r="12" spans="2:13" s="6" customFormat="1" x14ac:dyDescent="0.35">
      <c r="B12" s="13"/>
      <c r="C12" s="3" t="s">
        <v>25</v>
      </c>
      <c r="D12" s="4">
        <v>195924152000</v>
      </c>
      <c r="E12" s="4">
        <v>195924152000</v>
      </c>
      <c r="F12" s="4"/>
      <c r="G12" s="4">
        <v>195924152000</v>
      </c>
      <c r="H12" s="7">
        <f>G12/D12</f>
        <v>1</v>
      </c>
      <c r="I12" s="4"/>
      <c r="J12" s="7"/>
      <c r="K12" s="4"/>
      <c r="L12" s="7"/>
      <c r="M12" s="5"/>
    </row>
    <row r="13" spans="2:13" s="6" customFormat="1" x14ac:dyDescent="0.35">
      <c r="B13" s="13" t="s">
        <v>16</v>
      </c>
      <c r="C13" s="3" t="s">
        <v>4</v>
      </c>
      <c r="D13" s="4">
        <v>450000000</v>
      </c>
      <c r="E13" s="4">
        <v>150000000</v>
      </c>
      <c r="F13" s="4">
        <v>300000000</v>
      </c>
      <c r="G13" s="4">
        <f>D13</f>
        <v>450000000</v>
      </c>
      <c r="H13" s="7">
        <f>D13/G13</f>
        <v>1</v>
      </c>
      <c r="I13" s="4"/>
      <c r="J13" s="7">
        <f t="shared" ref="J13:J15" si="0">I13/D13</f>
        <v>0</v>
      </c>
      <c r="K13" s="4">
        <v>0</v>
      </c>
      <c r="L13" s="7">
        <f t="shared" ref="L13:L15" si="1">K13/D13</f>
        <v>0</v>
      </c>
      <c r="M13" s="5"/>
    </row>
    <row r="14" spans="2:13" s="6" customFormat="1" x14ac:dyDescent="0.35">
      <c r="B14" s="13">
        <v>1</v>
      </c>
      <c r="C14" s="3" t="s">
        <v>14</v>
      </c>
      <c r="D14" s="4">
        <v>450000000</v>
      </c>
      <c r="E14" s="4">
        <v>150000000</v>
      </c>
      <c r="F14" s="4">
        <v>300000000</v>
      </c>
      <c r="G14" s="4">
        <f>D14</f>
        <v>450000000</v>
      </c>
      <c r="H14" s="7">
        <f>D14/G14</f>
        <v>1</v>
      </c>
      <c r="I14" s="4"/>
      <c r="J14" s="7">
        <f t="shared" si="0"/>
        <v>0</v>
      </c>
      <c r="K14" s="4">
        <v>0</v>
      </c>
      <c r="L14" s="7">
        <f t="shared" si="1"/>
        <v>0</v>
      </c>
      <c r="M14" s="5"/>
    </row>
    <row r="15" spans="2:13" s="6" customFormat="1" x14ac:dyDescent="0.35">
      <c r="B15" s="13">
        <v>2</v>
      </c>
      <c r="C15" s="5" t="s">
        <v>15</v>
      </c>
      <c r="D15" s="4">
        <v>985000000</v>
      </c>
      <c r="E15" s="4">
        <v>0</v>
      </c>
      <c r="F15" s="4">
        <v>985000000</v>
      </c>
      <c r="G15" s="4">
        <f>F15</f>
        <v>985000000</v>
      </c>
      <c r="H15" s="7">
        <f t="shared" ref="H15" si="2">G15/D15</f>
        <v>1</v>
      </c>
      <c r="I15" s="4">
        <v>0</v>
      </c>
      <c r="J15" s="7">
        <f t="shared" si="0"/>
        <v>0</v>
      </c>
      <c r="K15" s="4">
        <v>0</v>
      </c>
      <c r="L15" s="7">
        <f t="shared" si="1"/>
        <v>0</v>
      </c>
      <c r="M15" s="5"/>
    </row>
    <row r="16" spans="2:13" s="6" customFormat="1" x14ac:dyDescent="0.35">
      <c r="B16" s="13">
        <v>3</v>
      </c>
      <c r="C16" s="5" t="s">
        <v>26</v>
      </c>
      <c r="D16" s="28">
        <v>15923673000</v>
      </c>
      <c r="E16" s="4"/>
      <c r="F16" s="4">
        <v>15923673000</v>
      </c>
      <c r="G16" s="4">
        <v>15923673000</v>
      </c>
      <c r="H16" s="7">
        <f>D16/G16</f>
        <v>1</v>
      </c>
      <c r="I16" s="4"/>
      <c r="J16" s="7"/>
      <c r="K16" s="4"/>
      <c r="L16" s="7"/>
      <c r="M16" s="5"/>
    </row>
    <row r="17" spans="2:13" x14ac:dyDescent="0.35">
      <c r="B17" s="14"/>
      <c r="C17" s="1"/>
      <c r="D17" s="2"/>
      <c r="E17" s="2"/>
      <c r="F17" s="2"/>
      <c r="G17" s="2"/>
      <c r="H17" s="8"/>
      <c r="I17" s="2"/>
      <c r="J17" s="2"/>
      <c r="K17" s="2"/>
      <c r="L17" s="7"/>
      <c r="M17" s="1"/>
    </row>
    <row r="18" spans="2:13" s="12" customFormat="1" x14ac:dyDescent="0.35">
      <c r="B18" s="9"/>
      <c r="C18" s="9" t="s">
        <v>9</v>
      </c>
      <c r="D18" s="10">
        <f>SUM(D7:D17)</f>
        <v>253656498000</v>
      </c>
      <c r="E18" s="10">
        <f>SUM(E7:E17)</f>
        <v>236147825000</v>
      </c>
      <c r="F18" s="10">
        <f>SUM(F7:F17)</f>
        <v>17508673000</v>
      </c>
      <c r="G18" s="10">
        <f>SUM(G7:G17)</f>
        <v>240334089356.3555</v>
      </c>
      <c r="H18" s="11">
        <f>G18/E18</f>
        <v>1.0177273043118458</v>
      </c>
      <c r="I18" s="10">
        <f>SUM(I7:I17)</f>
        <v>9600000000</v>
      </c>
      <c r="J18" s="11">
        <f>I18/E18</f>
        <v>4.0652502304435789E-2</v>
      </c>
      <c r="K18" s="10">
        <f>SUM(K7:K17)</f>
        <v>13322408639.823477</v>
      </c>
      <c r="L18" s="11">
        <f>K18/E18</f>
        <v>5.6415546659485331E-2</v>
      </c>
      <c r="M18" s="9"/>
    </row>
    <row r="21" spans="2:13" x14ac:dyDescent="0.35">
      <c r="C21" s="18"/>
    </row>
    <row r="22" spans="2:13" x14ac:dyDescent="0.35">
      <c r="C22" s="18"/>
    </row>
    <row r="23" spans="2:13" x14ac:dyDescent="0.35">
      <c r="C23" s="18"/>
    </row>
    <row r="24" spans="2:13" x14ac:dyDescent="0.35">
      <c r="C24" s="18"/>
    </row>
    <row r="25" spans="2:13" x14ac:dyDescent="0.35">
      <c r="C25" s="18"/>
    </row>
    <row r="26" spans="2:13" x14ac:dyDescent="0.35">
      <c r="C26" s="18"/>
    </row>
    <row r="27" spans="2:13" x14ac:dyDescent="0.35">
      <c r="C27" s="18"/>
    </row>
    <row r="28" spans="2:13" x14ac:dyDescent="0.35">
      <c r="C28" s="18"/>
    </row>
    <row r="29" spans="2:13" x14ac:dyDescent="0.35">
      <c r="C29" s="18"/>
    </row>
    <row r="30" spans="2:13" x14ac:dyDescent="0.35">
      <c r="C30" s="18"/>
    </row>
    <row r="31" spans="2:13" x14ac:dyDescent="0.35">
      <c r="C31" s="18"/>
    </row>
  </sheetData>
  <mergeCells count="9">
    <mergeCell ref="B1:M1"/>
    <mergeCell ref="B2:M2"/>
    <mergeCell ref="B5:B6"/>
    <mergeCell ref="C5:C6"/>
    <mergeCell ref="D5:F5"/>
    <mergeCell ref="G5:H6"/>
    <mergeCell ref="I5:J6"/>
    <mergeCell ref="K5:L6"/>
    <mergeCell ref="M5:M6"/>
  </mergeCell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FROM TKDN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HERI PRASETYO</cp:lastModifiedBy>
  <cp:lastPrinted>2022-03-04T13:47:43Z</cp:lastPrinted>
  <dcterms:created xsi:type="dcterms:W3CDTF">2022-03-04T11:16:00Z</dcterms:created>
  <dcterms:modified xsi:type="dcterms:W3CDTF">2022-03-08T10:20:44Z</dcterms:modified>
</cp:coreProperties>
</file>